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onenkoEVl\Desktop\Закупки июнь\20047182 УЗ Пожарка\Инициирование\Закупочная документация\"/>
    </mc:Choice>
  </mc:AlternateContent>
  <bookViews>
    <workbookView xWindow="0" yWindow="0" windowWidth="15360" windowHeight="7620" firstSheet="1" activeTab="1"/>
  </bookViews>
  <sheets>
    <sheet name="Cognos_Office_Connection_Cache" sheetId="2" state="veryHidden" r:id="rId1"/>
    <sheet name="АПС2" sheetId="1" r:id="rId2"/>
  </sheets>
  <definedNames>
    <definedName name="_xlnm._FilterDatabase" localSheetId="1" hidden="1">АПС2!$A$15:$W$90</definedName>
    <definedName name="ID" localSheetId="0" hidden="1">"4bab155a-d07c-4543-98db-983b51b2ae0b"</definedName>
    <definedName name="ID" localSheetId="1" hidden="1">"7b258143-eb45-4a42-9ddb-13694c527a70"</definedName>
    <definedName name="_xlnm.Print_Titles" localSheetId="1">АПС2!$13:$15</definedName>
    <definedName name="_xlnm.Print_Area" localSheetId="1">АПС2!$A$1:$W$119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1" i="1" l="1"/>
  <c r="U90" i="1" l="1"/>
  <c r="I13" i="1" l="1"/>
</calcChain>
</file>

<file path=xl/sharedStrings.xml><?xml version="1.0" encoding="utf-8"?>
<sst xmlns="http://schemas.openxmlformats.org/spreadsheetml/2006/main" count="270" uniqueCount="144">
  <si>
    <t>СПП-элемент:</t>
  </si>
  <si>
    <t>Сетевой график:</t>
  </si>
  <si>
    <t>СПП-элемент</t>
  </si>
  <si>
    <t>№ п/п</t>
  </si>
  <si>
    <t>Год заявки</t>
  </si>
  <si>
    <t>Шифр проекта</t>
  </si>
  <si>
    <t>Номер спецификации</t>
  </si>
  <si>
    <t>Наименование объекта</t>
  </si>
  <si>
    <t>Класс оценки</t>
  </si>
  <si>
    <t>Код ЕНС/СКК к закупу</t>
  </si>
  <si>
    <t xml:space="preserve">Наименование товара </t>
  </si>
  <si>
    <t>ГОСТ, ТУ, ТД</t>
  </si>
  <si>
    <t>Марка</t>
  </si>
  <si>
    <t>Техническая характеристика</t>
  </si>
  <si>
    <t>Завод изготовитель</t>
  </si>
  <si>
    <t>Ед.изм</t>
  </si>
  <si>
    <t>Потребность по проекту, кол-во</t>
  </si>
  <si>
    <t>Кол-во 
к закупу</t>
  </si>
  <si>
    <t>Цена без НДС с ТЗР, руб.</t>
  </si>
  <si>
    <t>Сумма без НДС с ТЗР, руб.</t>
  </si>
  <si>
    <t>Заявка в SAP ERP</t>
  </si>
  <si>
    <t>1</t>
  </si>
  <si>
    <t>Обеспечение с остатка, кол-во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</si>
  <si>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</si>
  <si>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</si>
  <si>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</si>
  <si>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</si>
  <si>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</si>
  <si>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</si>
  <si>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</si>
  <si>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</si>
  <si>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</si>
  <si>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</si>
  <si>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</si>
  <si>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</si>
  <si>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</si>
  <si>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</si>
  <si>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</si>
  <si>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</si>
  <si>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</si>
  <si>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</si>
  <si>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</si>
  <si>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</si>
  <si>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</si>
  <si>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</si>
  <si>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КГМК.АПС-2</t>
  </si>
  <si>
    <t>Завод</t>
  </si>
  <si>
    <t>Каталожный номер</t>
  </si>
  <si>
    <t xml:space="preserve">Комплектовочная ведомость на объекты капитального строительства </t>
  </si>
  <si>
    <t xml:space="preserve">установка пожаротушения объектов  АО «Кольская ГМК» (Приоритет 2). </t>
  </si>
  <si>
    <t xml:space="preserve">Автоматическая пожарная сигнализация, система оповещения и управления эвакуацией, </t>
  </si>
  <si>
    <t xml:space="preserve">"Автоматическая пожарная сигнализация, система оповещения и управления эвакуацией, установка пожаротушения объектов  АО «Кольская ГМК» (Приоритет 2)". </t>
  </si>
  <si>
    <t>0211</t>
  </si>
  <si>
    <t/>
  </si>
  <si>
    <t>ШТ</t>
  </si>
  <si>
    <t>1.</t>
  </si>
  <si>
    <t>Порядок расчетов Сторон</t>
  </si>
  <si>
    <t>1.1.</t>
  </si>
  <si>
    <t>Порядок оплаты: в первый рабочий четверг после истечения 60 (шестидесяти) календарных дней с даты подписания уполномоченными представителями Сторон товарной накладной или универсального передаточного документа (далее – «УПД») и получения от Поставщика оригиналов счета и счета-фактуры, оформленного в соответствии с законодательством Российской Федерации</t>
  </si>
  <si>
    <t>2.</t>
  </si>
  <si>
    <t>Место передачи товара: 184430, Мурманская область г. Заполярный, территория Промплощадка  КГМК</t>
  </si>
  <si>
    <t>3.</t>
  </si>
  <si>
    <t>Вид транспорта и условия доставки: поставка Продукции производится по выбору Поставщика.</t>
  </si>
  <si>
    <t>4.</t>
  </si>
  <si>
    <t>Упаковка, в которой поставляется Товар, должна соответствовать техническим условиям страны-производителя и обеспечивать сохранность Товара во время его транспортировки, перевалки и хранения.</t>
  </si>
  <si>
    <t>5.</t>
  </si>
  <si>
    <t xml:space="preserve"> Маркировка поставляемого Товара должна соответствовать маркировке производителя и обеспечивать полную и однозначную идентификацию каждой единицы Товара при его приемке Покупателем.</t>
  </si>
  <si>
    <t>6.</t>
  </si>
  <si>
    <t>Товар передается Поставщиком в количестве, указанном в Спецификации, и в полном комплекте со всей относящейся к нему документацией (в том числе паспортами, сертификатами и переведенными на русский язык</t>
  </si>
  <si>
    <t xml:space="preserve"> техническими условиями и инструкциями по эксплуатации Товара), необходимой для использования Товара в соответствии с его назначением и техническими характеристиками.</t>
  </si>
  <si>
    <t>7.</t>
  </si>
  <si>
    <t>Гарантийный срок не менее 12 месяцев с даты поставки.</t>
  </si>
  <si>
    <t>на поставку МТР для удовлетворения потребности АО "Кольская ГМК"</t>
  </si>
  <si>
    <t>Приложение № 1</t>
  </si>
  <si>
    <t>8.</t>
  </si>
  <si>
    <t>9.</t>
  </si>
  <si>
    <t xml:space="preserve"> Поставка до 01.08.2025г., с возможностью досрочной поставки Товара  по предварительному согласованию Покупателя. </t>
  </si>
  <si>
    <t>K.001135-135</t>
  </si>
  <si>
    <t>3360730</t>
  </si>
  <si>
    <t>3368757</t>
  </si>
  <si>
    <t>3368764</t>
  </si>
  <si>
    <t>3368997</t>
  </si>
  <si>
    <t>3405965</t>
  </si>
  <si>
    <t>3419756</t>
  </si>
  <si>
    <t>3419757</t>
  </si>
  <si>
    <t>3419758</t>
  </si>
  <si>
    <t>3426292</t>
  </si>
  <si>
    <t>3426293</t>
  </si>
  <si>
    <t>3426295</t>
  </si>
  <si>
    <t>3426297</t>
  </si>
  <si>
    <t>3426301</t>
  </si>
  <si>
    <t>3426303</t>
  </si>
  <si>
    <t>3426777</t>
  </si>
  <si>
    <t>3427200</t>
  </si>
  <si>
    <t>Спецификация № 10723587</t>
  </si>
  <si>
    <t>ЦМТО_АУПТ_объект</t>
  </si>
  <si>
    <t>200694</t>
  </si>
  <si>
    <t>Модуль порошкового пожаротушения</t>
  </si>
  <si>
    <t>Тунгус-6, МПП(Н)-6(п)-И-ГЭ-У2</t>
  </si>
  <si>
    <t>349296</t>
  </si>
  <si>
    <t>Тунгус-9 МПП(Н)-9(п)-И-ГЭ-У2</t>
  </si>
  <si>
    <t>489434</t>
  </si>
  <si>
    <t>Оповещатель охранно-пожарный комбинированный</t>
  </si>
  <si>
    <t>МАЯК-24-КПМ2</t>
  </si>
  <si>
    <t>617294</t>
  </si>
  <si>
    <t>Оповещатель световой</t>
  </si>
  <si>
    <t>КОП-25П (IP54)</t>
  </si>
  <si>
    <t>617310</t>
  </si>
  <si>
    <t>770656</t>
  </si>
  <si>
    <t>Оповещатель пожарный</t>
  </si>
  <si>
    <t>770657</t>
  </si>
  <si>
    <t>924344</t>
  </si>
  <si>
    <t>Извещатель охранный</t>
  </si>
  <si>
    <t>ИО 102-26 исп.104</t>
  </si>
  <si>
    <t>3392026</t>
  </si>
  <si>
    <t>3419566</t>
  </si>
  <si>
    <t>3419567</t>
  </si>
  <si>
    <t>ТУ 28.99.39-010-54572789-2021</t>
  </si>
  <si>
    <t>потолочный, V=6,5л, для тушения пожаров классов A, B, C, E, нормального исполнения, диапазон температур эксплуатации от -50C до +50C</t>
  </si>
  <si>
    <t>Источник Плюс, РОССИЯ, г.Бийск</t>
  </si>
  <si>
    <t>ТУ 4854-014-54572789-2006</t>
  </si>
  <si>
    <t>потолочный, 2ExsiaIIBT3 X, нормального исполнения, диапазон температур эксплуатации от -50C до +50C, масса огнетушащего порошка 8,6кг, для тушения пожаров класса A, B, C, E</t>
  </si>
  <si>
    <t>ТУ 4372-001-49518441-99</t>
  </si>
  <si>
    <t>Светозвуковой, внутреннего исполнения, Uпит=24В, уровень звукового давления 110дБ, световой оповещатель Iпотр=20мА, звуковой оповещатель Iпотр=50мА, IP56, диапазон температур эксплуатации от -50C до +55C, 100х80х30</t>
  </si>
  <si>
    <t>Электротехника и автоматика, РОССИЯ, г.Омск</t>
  </si>
  <si>
    <t>ТУ 26.30.50-004-50856982-2020</t>
  </si>
  <si>
    <t>пиктограмма Стрелка влево, Uпит.=10-40В, Iпотр.=0,02А, материал корпуса-пластик, IP54, диапазон температур эксплуатации от -50C до +55C, 100х300х25, фон зеленый, подсветка белая.</t>
  </si>
  <si>
    <t>Системсервис, РОССИЯ, г.Санкт-Петербург</t>
  </si>
  <si>
    <t>пиктограмма Стрелка вправо, Uпит.=10-40В, Iпотр.=0,02А, материал корпуса-пластик, IP54, диапазон температур эксплуатации от -50C до +55C, 100х300х25, фон зеленый, подсветка белая.</t>
  </si>
  <si>
    <t>световой, Порошок уходи, Uном=12-36B DC, Iпотр.макс.=20мА, IP54, материал корпуса-пластик, 300х100х25мм, температура эксплуатации от -50C до +55C, фон красный, подсветка белая.</t>
  </si>
  <si>
    <t>световой, Порошок не входи, Uном=12-36B DC, Iпотр.макс.=20мА, IP54, материал корпуса-пластик, 300х100х25мм, температура эксплуатации от -50C до +55C, фон красный, подсветка белая.</t>
  </si>
  <si>
    <t>магнитоконтактный, Iкомм.=0,5А, Uкомм.=72В, IP68, температура эксплуатации от -50C до +50C</t>
  </si>
  <si>
    <t>НПП Магнито-Контакт, РОССИЯ, г.Рязань</t>
  </si>
  <si>
    <t>световой, пиктограмма Автоматика отключена, Uпит=12-36В DC, Iпотр=0,02А, материал корпуса-пластик, IP54, 300х100х25, цвет фона-красный, подсветка белая, температура эксплуатации -50C до +55C</t>
  </si>
  <si>
    <t>ТУ 4371-004-50856982-2013</t>
  </si>
  <si>
    <t>световой, пиктограмма Вода! Уходи!, Uпит=12-36В, допустимый диапазон изменения Uпит=9,5-40В, Iпотр=0,02А, 300х100х25мм, материал корпуса-пластик, IP54, температура эксплуатации от -50C до +55C, фон красный, подсветка белая.</t>
  </si>
  <si>
    <t>световой, пиктограмма Вода! Не входи!, Uпит.=12-36В, допустимый диапазон изменения Uпит.=9,5-40В, Iпотр.=0,02А, 300х100х25мм, материал корпуса-пластик, IP54, температура эксплуатации от -50C до +55C, фон красный, подсветка белая.</t>
  </si>
  <si>
    <t>КМП</t>
  </si>
  <si>
    <t>10723587</t>
  </si>
  <si>
    <t xml:space="preserve">Срок поставки потребности </t>
  </si>
  <si>
    <t>до 01.08.25</t>
  </si>
  <si>
    <t>Подпись</t>
  </si>
  <si>
    <t>М.П.</t>
  </si>
  <si>
    <t>Аналоги рассматриваются с обязательным согласованием Проектировщика. В случае предложения к поставке аналогичной продукции спецификацию необходимо дополнить столбцами с информацией о технических характеристиках и заводе изготовителе.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</si>
</sst>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_ ;[Red]\-#,##0.00\ "/>
    <numFmt numFmtId="165" formatCode="#,##0_ ;[Red]\-#,##0\ "/>
    <numFmt numFmtId="166" formatCode="#,##0.000"/>
    <numFmt numFmtId="167" formatCode="#,##0.000_ ;[Red]\-#,##0.000\ "/>
    <numFmt numFmtId="168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ahoma"/>
      <family val="2"/>
      <charset val="204"/>
    </font>
    <font>
      <sz val="10"/>
      <name val="Arial Cyr"/>
      <charset val="204"/>
    </font>
    <font>
      <b/>
      <sz val="12"/>
      <name val="Tahoma"/>
      <family val="2"/>
      <charset val="204"/>
    </font>
    <font>
      <sz val="11"/>
      <name val="Tahoma"/>
      <family val="2"/>
      <charset val="204"/>
    </font>
    <font>
      <b/>
      <sz val="11"/>
      <name val="Tahoma"/>
      <family val="2"/>
      <charset val="204"/>
    </font>
    <font>
      <b/>
      <sz val="9"/>
      <name val="Tahoma"/>
      <family val="2"/>
      <charset val="204"/>
    </font>
    <font>
      <sz val="10"/>
      <name val="Helv"/>
    </font>
    <font>
      <b/>
      <sz val="10"/>
      <name val="Tahoma"/>
      <family val="2"/>
      <charset val="204"/>
    </font>
    <font>
      <sz val="11"/>
      <name val="Calibri"/>
      <family val="2"/>
      <charset val="204"/>
      <scheme val="minor"/>
    </font>
    <font>
      <sz val="1"/>
      <name val="Tahoma"/>
      <family val="2"/>
      <charset val="204"/>
    </font>
    <font>
      <sz val="10"/>
      <name val="Tahoma"/>
      <family val="2"/>
      <charset val="204"/>
    </font>
    <font>
      <sz val="14"/>
      <color theme="1"/>
      <name val="Tahoma"/>
      <family val="2"/>
      <charset val="204"/>
    </font>
    <font>
      <b/>
      <sz val="14"/>
      <color theme="1"/>
      <name val="Tahoma"/>
      <family val="2"/>
      <charset val="204"/>
    </font>
    <font>
      <sz val="14"/>
      <name val="Tahoma"/>
      <family val="2"/>
      <charset val="204"/>
    </font>
    <font>
      <sz val="11"/>
      <color theme="1"/>
      <name val="Tahoma"/>
      <family val="2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8" fillId="0" borderId="0"/>
  </cellStyleXfs>
  <cellXfs count="123">
    <xf numFmtId="0" fontId="0" fillId="0" borderId="0" xfId="0"/>
    <xf numFmtId="0" fontId="2" fillId="0" borderId="0" xfId="0" applyNumberFormat="1" applyFont="1" applyFill="1" applyAlignment="1"/>
    <xf numFmtId="49" fontId="2" fillId="0" borderId="0" xfId="0" applyNumberFormat="1" applyFont="1" applyFill="1" applyAlignment="1"/>
    <xf numFmtId="0" fontId="2" fillId="0" borderId="0" xfId="0" applyFont="1" applyAlignment="1"/>
    <xf numFmtId="0" fontId="2" fillId="0" borderId="0" xfId="0" applyFont="1" applyFill="1" applyAlignment="1"/>
    <xf numFmtId="0" fontId="4" fillId="0" borderId="0" xfId="2" applyNumberFormat="1" applyFont="1" applyFill="1" applyBorder="1" applyAlignment="1">
      <alignment horizontal="left"/>
    </xf>
    <xf numFmtId="0" fontId="4" fillId="0" borderId="0" xfId="0" applyNumberFormat="1" applyFont="1" applyFill="1" applyAlignment="1">
      <alignment horizontal="left"/>
    </xf>
    <xf numFmtId="0" fontId="5" fillId="0" borderId="1" xfId="0" applyNumberFormat="1" applyFont="1" applyFill="1" applyBorder="1" applyAlignment="1"/>
    <xf numFmtId="165" fontId="7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164" fontId="7" fillId="0" borderId="1" xfId="0" applyNumberFormat="1" applyFont="1" applyFill="1" applyBorder="1" applyAlignment="1">
      <alignment horizontal="right"/>
    </xf>
    <xf numFmtId="0" fontId="11" fillId="0" borderId="19" xfId="0" applyNumberFormat="1" applyFont="1" applyFill="1" applyBorder="1" applyAlignment="1">
      <alignment horizontal="center" vertical="center"/>
    </xf>
    <xf numFmtId="0" fontId="11" fillId="0" borderId="20" xfId="0" applyNumberFormat="1" applyFont="1" applyFill="1" applyBorder="1" applyAlignment="1">
      <alignment horizontal="center" vertical="center"/>
    </xf>
    <xf numFmtId="0" fontId="11" fillId="0" borderId="21" xfId="0" applyNumberFormat="1" applyFont="1" applyFill="1" applyBorder="1" applyAlignment="1">
      <alignment horizontal="center" vertical="center"/>
    </xf>
    <xf numFmtId="0" fontId="11" fillId="0" borderId="22" xfId="0" applyNumberFormat="1" applyFont="1" applyFill="1" applyBorder="1" applyAlignment="1">
      <alignment horizontal="left" vertical="center"/>
    </xf>
    <xf numFmtId="0" fontId="11" fillId="0" borderId="23" xfId="0" applyNumberFormat="1" applyFont="1" applyFill="1" applyBorder="1" applyAlignment="1">
      <alignment horizontal="center" vertical="center"/>
    </xf>
    <xf numFmtId="49" fontId="11" fillId="0" borderId="19" xfId="1" applyNumberFormat="1" applyFont="1" applyFill="1" applyBorder="1" applyAlignment="1">
      <alignment horizontal="center" vertical="center"/>
    </xf>
    <xf numFmtId="0" fontId="11" fillId="0" borderId="20" xfId="1" applyNumberFormat="1" applyFont="1" applyFill="1" applyBorder="1" applyAlignment="1">
      <alignment horizontal="left" vertical="center"/>
    </xf>
    <xf numFmtId="167" fontId="11" fillId="0" borderId="19" xfId="0" applyNumberFormat="1" applyFont="1" applyFill="1" applyBorder="1" applyAlignment="1">
      <alignment horizontal="center" vertical="center"/>
    </xf>
    <xf numFmtId="167" fontId="11" fillId="0" borderId="24" xfId="0" applyNumberFormat="1" applyFont="1" applyFill="1" applyBorder="1" applyAlignment="1">
      <alignment horizontal="center" vertical="center"/>
    </xf>
    <xf numFmtId="167" fontId="11" fillId="0" borderId="25" xfId="0" applyNumberFormat="1" applyFont="1" applyFill="1" applyBorder="1" applyAlignment="1">
      <alignment horizontal="center" vertical="center"/>
    </xf>
    <xf numFmtId="164" fontId="11" fillId="0" borderId="20" xfId="0" applyNumberFormat="1" applyFont="1" applyFill="1" applyBorder="1" applyAlignment="1">
      <alignment horizontal="center" vertical="center"/>
    </xf>
    <xf numFmtId="164" fontId="11" fillId="0" borderId="26" xfId="0" applyNumberFormat="1" applyFont="1" applyFill="1" applyBorder="1" applyAlignment="1">
      <alignment horizontal="right" vertical="center"/>
    </xf>
    <xf numFmtId="0" fontId="10" fillId="0" borderId="0" xfId="0" applyNumberFormat="1" applyFont="1" applyAlignment="1"/>
    <xf numFmtId="0" fontId="10" fillId="0" borderId="0" xfId="0" applyNumberFormat="1" applyFont="1" applyFill="1" applyAlignment="1"/>
    <xf numFmtId="49" fontId="10" fillId="0" borderId="0" xfId="0" applyNumberFormat="1" applyFont="1" applyFill="1" applyAlignment="1"/>
    <xf numFmtId="0" fontId="10" fillId="0" borderId="0" xfId="0" applyFont="1" applyAlignment="1"/>
    <xf numFmtId="0" fontId="10" fillId="0" borderId="0" xfId="0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4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Alignment="1">
      <alignment vertical="center" wrapText="1"/>
    </xf>
    <xf numFmtId="49" fontId="11" fillId="0" borderId="28" xfId="0" applyNumberFormat="1" applyFont="1" applyFill="1" applyBorder="1" applyAlignment="1">
      <alignment horizontal="right" vertical="center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166" fontId="9" fillId="0" borderId="3" xfId="0" applyNumberFormat="1" applyFont="1" applyFill="1" applyBorder="1" applyAlignment="1">
      <alignment horizontal="left" vertical="center" wrapText="1"/>
    </xf>
    <xf numFmtId="166" fontId="9" fillId="0" borderId="2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12" fillId="0" borderId="9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/>
    </xf>
    <xf numFmtId="0" fontId="12" fillId="0" borderId="11" xfId="0" applyNumberFormat="1" applyFont="1" applyFill="1" applyBorder="1" applyAlignment="1">
      <alignment horizontal="center" vertical="center"/>
    </xf>
    <xf numFmtId="0" fontId="12" fillId="0" borderId="12" xfId="0" applyNumberFormat="1" applyFont="1" applyFill="1" applyBorder="1" applyAlignment="1">
      <alignment horizontal="center" vertical="center"/>
    </xf>
    <xf numFmtId="0" fontId="12" fillId="0" borderId="13" xfId="0" applyNumberFormat="1" applyFont="1" applyFill="1" applyBorder="1" applyAlignment="1">
      <alignment horizontal="left" vertical="center"/>
    </xf>
    <xf numFmtId="49" fontId="12" fillId="0" borderId="14" xfId="0" applyNumberFormat="1" applyFont="1" applyFill="1" applyBorder="1" applyAlignment="1">
      <alignment horizontal="center" vertical="center"/>
    </xf>
    <xf numFmtId="0" fontId="12" fillId="0" borderId="11" xfId="1" applyNumberFormat="1" applyFont="1" applyFill="1" applyBorder="1" applyAlignment="1">
      <alignment horizontal="left" vertical="center"/>
    </xf>
    <xf numFmtId="0" fontId="12" fillId="0" borderId="12" xfId="0" applyNumberFormat="1" applyFont="1" applyFill="1" applyBorder="1" applyAlignment="1">
      <alignment horizontal="left" vertical="center"/>
    </xf>
    <xf numFmtId="0" fontId="12" fillId="0" borderId="14" xfId="0" applyNumberFormat="1" applyFont="1" applyFill="1" applyBorder="1" applyAlignment="1">
      <alignment horizontal="center" vertical="center"/>
    </xf>
    <xf numFmtId="167" fontId="12" fillId="0" borderId="10" xfId="0" applyNumberFormat="1" applyFont="1" applyFill="1" applyBorder="1" applyAlignment="1">
      <alignment horizontal="right" vertical="center"/>
    </xf>
    <xf numFmtId="167" fontId="12" fillId="0" borderId="15" xfId="0" applyNumberFormat="1" applyFont="1" applyFill="1" applyBorder="1" applyAlignment="1">
      <alignment horizontal="right" vertical="center"/>
    </xf>
    <xf numFmtId="167" fontId="12" fillId="0" borderId="16" xfId="0" applyNumberFormat="1" applyFont="1" applyFill="1" applyBorder="1" applyAlignment="1">
      <alignment horizontal="right" vertical="center"/>
    </xf>
    <xf numFmtId="164" fontId="12" fillId="0" borderId="12" xfId="0" applyNumberFormat="1" applyFont="1" applyFill="1" applyBorder="1" applyAlignment="1">
      <alignment vertical="center"/>
    </xf>
    <xf numFmtId="14" fontId="12" fillId="0" borderId="17" xfId="0" applyNumberFormat="1" applyFont="1" applyFill="1" applyBorder="1" applyAlignment="1">
      <alignment horizontal="right" vertical="center"/>
    </xf>
    <xf numFmtId="0" fontId="12" fillId="0" borderId="17" xfId="0" applyNumberFormat="1" applyFont="1" applyFill="1" applyBorder="1" applyAlignment="1">
      <alignment horizontal="center" vertical="center"/>
    </xf>
    <xf numFmtId="49" fontId="12" fillId="0" borderId="10" xfId="1" applyNumberFormat="1" applyFont="1" applyFill="1" applyBorder="1" applyAlignment="1">
      <alignment horizontal="center" vertical="center"/>
    </xf>
    <xf numFmtId="164" fontId="12" fillId="0" borderId="1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right"/>
    </xf>
    <xf numFmtId="0" fontId="5" fillId="0" borderId="1" xfId="0" applyFont="1" applyFill="1" applyBorder="1" applyAlignment="1"/>
    <xf numFmtId="164" fontId="6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right"/>
    </xf>
    <xf numFmtId="0" fontId="5" fillId="0" borderId="27" xfId="0" applyNumberFormat="1" applyFont="1" applyFill="1" applyBorder="1" applyAlignment="1">
      <alignment horizontal="right" vertical="center"/>
    </xf>
    <xf numFmtId="0" fontId="2" fillId="0" borderId="0" xfId="0" applyFont="1" applyBorder="1" applyAlignment="1"/>
    <xf numFmtId="0" fontId="5" fillId="0" borderId="0" xfId="0" applyFont="1" applyBorder="1" applyAlignment="1"/>
    <xf numFmtId="0" fontId="12" fillId="0" borderId="0" xfId="0" applyFont="1" applyFill="1" applyBorder="1" applyAlignment="1">
      <alignment wrapText="1"/>
    </xf>
    <xf numFmtId="49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Border="1" applyAlignment="1"/>
    <xf numFmtId="0" fontId="11" fillId="0" borderId="26" xfId="0" applyNumberFormat="1" applyFont="1" applyFill="1" applyBorder="1" applyAlignment="1">
      <alignment horizontal="center" vertical="center"/>
    </xf>
    <xf numFmtId="0" fontId="0" fillId="0" borderId="13" xfId="0" applyBorder="1"/>
    <xf numFmtId="0" fontId="12" fillId="0" borderId="22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10" fillId="0" borderId="0" xfId="0" applyNumberFormat="1" applyFont="1" applyAlignment="1">
      <alignment horizontal="center"/>
    </xf>
    <xf numFmtId="164" fontId="12" fillId="0" borderId="22" xfId="0" applyNumberFormat="1" applyFont="1" applyFill="1" applyBorder="1" applyAlignment="1">
      <alignment vertical="center"/>
    </xf>
    <xf numFmtId="0" fontId="13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Border="1" applyAlignment="1">
      <alignment vertical="center"/>
    </xf>
    <xf numFmtId="16" fontId="13" fillId="0" borderId="0" xfId="0" applyNumberFormat="1" applyFont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/>
    <xf numFmtId="16" fontId="13" fillId="0" borderId="0" xfId="0" applyNumberFormat="1" applyFont="1" applyFill="1" applyAlignment="1">
      <alignment horizontal="right"/>
    </xf>
    <xf numFmtId="0" fontId="5" fillId="0" borderId="0" xfId="0" applyNumberFormat="1" applyFont="1" applyFill="1" applyAlignment="1">
      <alignment horizontal="center"/>
    </xf>
    <xf numFmtId="49" fontId="16" fillId="0" borderId="13" xfId="0" applyNumberFormat="1" applyFont="1" applyFill="1" applyBorder="1" applyAlignment="1">
      <alignment horizont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/>
    </xf>
    <xf numFmtId="0" fontId="5" fillId="0" borderId="13" xfId="0" applyNumberFormat="1" applyFont="1" applyFill="1" applyBorder="1" applyAlignment="1">
      <alignment horizontal="left" vertical="center"/>
    </xf>
    <xf numFmtId="0" fontId="16" fillId="0" borderId="13" xfId="0" applyFont="1" applyFill="1" applyBorder="1"/>
    <xf numFmtId="0" fontId="16" fillId="0" borderId="13" xfId="0" applyFont="1" applyFill="1" applyBorder="1" applyAlignment="1">
      <alignment horizontal="center"/>
    </xf>
    <xf numFmtId="168" fontId="16" fillId="0" borderId="13" xfId="0" applyNumberFormat="1" applyFont="1" applyFill="1" applyBorder="1" applyAlignment="1">
      <alignment horizontal="right"/>
    </xf>
    <xf numFmtId="167" fontId="5" fillId="0" borderId="13" xfId="0" applyNumberFormat="1" applyFont="1" applyFill="1" applyBorder="1" applyAlignment="1">
      <alignment horizontal="right" vertical="center"/>
    </xf>
    <xf numFmtId="168" fontId="16" fillId="0" borderId="13" xfId="0" applyNumberFormat="1" applyFont="1" applyFill="1" applyBorder="1" applyAlignment="1">
      <alignment horizontal="right" vertical="center" wrapText="1"/>
    </xf>
    <xf numFmtId="164" fontId="5" fillId="0" borderId="13" xfId="0" applyNumberFormat="1" applyFont="1" applyFill="1" applyBorder="1" applyAlignment="1">
      <alignment vertical="center"/>
    </xf>
    <xf numFmtId="14" fontId="5" fillId="0" borderId="13" xfId="0" applyNumberFormat="1" applyFont="1" applyFill="1" applyBorder="1" applyAlignment="1">
      <alignment horizontal="right" vertical="center"/>
    </xf>
    <xf numFmtId="49" fontId="5" fillId="0" borderId="18" xfId="0" applyNumberFormat="1" applyFont="1" applyFill="1" applyBorder="1" applyAlignment="1">
      <alignment horizontal="right" vertical="center"/>
    </xf>
    <xf numFmtId="164" fontId="10" fillId="0" borderId="0" xfId="0" applyNumberFormat="1" applyFont="1" applyAlignment="1">
      <alignment horizontal="left"/>
    </xf>
    <xf numFmtId="0" fontId="5" fillId="0" borderId="13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/>
    </xf>
    <xf numFmtId="0" fontId="16" fillId="0" borderId="13" xfId="0" applyFont="1" applyBorder="1"/>
    <xf numFmtId="0" fontId="16" fillId="0" borderId="13" xfId="0" applyFont="1" applyBorder="1" applyAlignment="1">
      <alignment horizontal="left"/>
    </xf>
    <xf numFmtId="0" fontId="16" fillId="0" borderId="13" xfId="0" applyFont="1" applyBorder="1" applyAlignment="1">
      <alignment horizontal="center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NumberFormat="1" applyFont="1" applyAlignment="1"/>
    <xf numFmtId="0" fontId="4" fillId="0" borderId="0" xfId="0" applyNumberFormat="1" applyFont="1" applyFill="1" applyAlignment="1">
      <alignment horizontal="center"/>
    </xf>
    <xf numFmtId="0" fontId="15" fillId="2" borderId="0" xfId="0" applyFont="1" applyFill="1" applyAlignment="1"/>
    <xf numFmtId="0" fontId="13" fillId="2" borderId="0" xfId="0" applyFont="1" applyFill="1" applyAlignment="1"/>
    <xf numFmtId="0" fontId="0" fillId="2" borderId="0" xfId="0" applyFill="1" applyAlignment="1"/>
    <xf numFmtId="0" fontId="0" fillId="2" borderId="0" xfId="0" applyFill="1"/>
  </cellXfs>
  <cellStyles count="5">
    <cellStyle name="Обычный" xfId="0" builtinId="0"/>
    <cellStyle name="Обычный 2" xfId="3"/>
    <cellStyle name="Обычный_КВ на 4 передела" xfId="2"/>
    <cellStyle name="Стиль 1" xfId="4"/>
    <cellStyle name="Финансовый" xfId="1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BC109"/>
  <sheetViews>
    <sheetView showZeros="0" tabSelected="1" view="pageBreakPreview" zoomScale="60" zoomScaleNormal="91" workbookViewId="0">
      <pane ySplit="15" topLeftCell="A16" activePane="bottomLeft" state="frozenSplit"/>
      <selection pane="bottomLeft" activeCell="J1" sqref="J1:N1"/>
    </sheetView>
  </sheetViews>
  <sheetFormatPr defaultColWidth="8.81640625" defaultRowHeight="14.5" x14ac:dyDescent="0.35"/>
  <cols>
    <col min="1" max="1" width="4.81640625" style="23" customWidth="1"/>
    <col min="2" max="2" width="6.54296875" style="23" customWidth="1"/>
    <col min="3" max="3" width="9.1796875" style="23" customWidth="1"/>
    <col min="4" max="4" width="12.81640625" style="23" customWidth="1"/>
    <col min="5" max="5" width="12.54296875" style="23" customWidth="1"/>
    <col min="6" max="6" width="17.54296875" style="23" customWidth="1"/>
    <col min="7" max="7" width="15" style="23" customWidth="1"/>
    <col min="8" max="8" width="8.81640625" style="24" customWidth="1"/>
    <col min="9" max="9" width="9" style="25" bestFit="1" customWidth="1"/>
    <col min="10" max="10" width="63.7265625" style="24" customWidth="1"/>
    <col min="11" max="11" width="14.26953125" style="24" customWidth="1"/>
    <col min="12" max="12" width="19.1796875" style="24" customWidth="1"/>
    <col min="13" max="13" width="19" style="23" customWidth="1"/>
    <col min="14" max="14" width="79" style="23" customWidth="1"/>
    <col min="15" max="15" width="29.90625" style="23" customWidth="1"/>
    <col min="16" max="16" width="6.453125" style="84" customWidth="1"/>
    <col min="17" max="17" width="12" style="26" customWidth="1"/>
    <col min="18" max="18" width="6.453125" style="26" customWidth="1"/>
    <col min="19" max="19" width="10.81640625" style="26" customWidth="1"/>
    <col min="20" max="20" width="15.453125" style="27" customWidth="1"/>
    <col min="21" max="21" width="18.7265625" style="27" bestFit="1" customWidth="1"/>
    <col min="22" max="22" width="17" style="27" customWidth="1"/>
    <col min="23" max="23" width="12.54296875" style="28" customWidth="1"/>
    <col min="24" max="16384" width="8.81640625" style="77"/>
  </cols>
  <sheetData>
    <row r="1" spans="1:23" s="71" customFormat="1" ht="15" x14ac:dyDescent="0.3">
      <c r="A1" s="1"/>
      <c r="B1" s="1"/>
      <c r="C1" s="1"/>
      <c r="D1" s="1"/>
      <c r="E1" s="1"/>
      <c r="F1" s="1"/>
      <c r="G1" s="1"/>
      <c r="H1" s="1"/>
      <c r="I1" s="2"/>
      <c r="J1" s="118" t="s">
        <v>94</v>
      </c>
      <c r="K1" s="118"/>
      <c r="L1" s="118"/>
      <c r="M1" s="118"/>
      <c r="N1" s="118"/>
      <c r="O1" s="1"/>
      <c r="P1" s="81"/>
      <c r="Q1" s="4"/>
      <c r="R1" s="4"/>
      <c r="S1" s="4"/>
      <c r="T1" s="63"/>
      <c r="U1" s="63"/>
      <c r="V1" s="63"/>
      <c r="W1" s="64"/>
    </row>
    <row r="2" spans="1:23" s="71" customFormat="1" ht="15" x14ac:dyDescent="0.3">
      <c r="A2" s="1"/>
      <c r="B2" s="1"/>
      <c r="C2" s="1"/>
      <c r="D2" s="1"/>
      <c r="E2" s="1"/>
      <c r="F2" s="1"/>
      <c r="G2" s="1"/>
      <c r="H2" s="1"/>
      <c r="I2" s="2"/>
      <c r="J2" s="118" t="s">
        <v>72</v>
      </c>
      <c r="K2" s="118"/>
      <c r="L2" s="118"/>
      <c r="M2" s="118"/>
      <c r="N2" s="118"/>
      <c r="O2" s="1"/>
      <c r="P2" s="81"/>
      <c r="Q2" s="4"/>
      <c r="R2" s="4"/>
      <c r="S2" s="4"/>
      <c r="T2" s="63"/>
      <c r="U2" s="32"/>
      <c r="V2" s="3" t="s">
        <v>73</v>
      </c>
      <c r="W2" s="64"/>
    </row>
    <row r="3" spans="1:23" s="71" customFormat="1" ht="15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1"/>
      <c r="L3" s="1"/>
      <c r="M3" s="1"/>
      <c r="N3" s="1"/>
      <c r="O3" s="1"/>
      <c r="P3" s="81"/>
      <c r="Q3" s="4"/>
      <c r="R3" s="4"/>
      <c r="S3" s="4"/>
      <c r="T3" s="63"/>
      <c r="U3" s="32"/>
      <c r="V3" s="33"/>
      <c r="W3" s="64"/>
    </row>
    <row r="4" spans="1:23" s="71" customFormat="1" ht="15" x14ac:dyDescent="0.3">
      <c r="A4" s="1"/>
      <c r="B4" s="1"/>
      <c r="C4" s="1"/>
      <c r="D4" s="1"/>
      <c r="E4" s="1"/>
      <c r="F4" s="1"/>
      <c r="G4" s="1"/>
      <c r="H4" s="1"/>
      <c r="I4" s="2"/>
      <c r="J4" s="1"/>
      <c r="K4" s="1"/>
      <c r="L4" s="1"/>
      <c r="M4" s="1"/>
      <c r="N4" s="1"/>
      <c r="O4" s="1"/>
      <c r="P4" s="81"/>
      <c r="Q4" s="4"/>
      <c r="R4" s="4"/>
      <c r="S4" s="4"/>
      <c r="T4" s="63"/>
      <c r="U4" s="32"/>
      <c r="V4" s="33"/>
      <c r="W4" s="64"/>
    </row>
    <row r="5" spans="1:23" s="71" customFormat="1" ht="15" x14ac:dyDescent="0.3">
      <c r="A5" s="1"/>
      <c r="B5" s="1"/>
      <c r="C5" s="1"/>
      <c r="D5" s="1"/>
      <c r="E5" s="1"/>
      <c r="F5" s="1"/>
      <c r="G5" s="1"/>
      <c r="H5" s="1"/>
      <c r="I5" s="2"/>
      <c r="J5" s="1"/>
      <c r="K5" s="1"/>
      <c r="L5" s="1"/>
      <c r="M5" s="1"/>
      <c r="N5" s="1"/>
      <c r="O5" s="1"/>
      <c r="P5" s="81"/>
      <c r="Q5" s="4"/>
      <c r="R5" s="4"/>
      <c r="S5" s="4"/>
      <c r="T5" s="63"/>
      <c r="U5" s="32"/>
      <c r="V5" s="33"/>
      <c r="W5" s="64"/>
    </row>
    <row r="6" spans="1:23" s="71" customFormat="1" ht="15" x14ac:dyDescent="0.3">
      <c r="A6" s="1"/>
      <c r="B6" s="1"/>
      <c r="C6" s="1"/>
      <c r="D6" s="1"/>
      <c r="E6" s="1"/>
      <c r="F6" s="1"/>
      <c r="G6" s="1"/>
      <c r="H6" s="1"/>
      <c r="I6" s="2"/>
      <c r="J6" s="2"/>
      <c r="K6" s="2"/>
      <c r="L6" s="2"/>
      <c r="M6" s="2"/>
      <c r="N6" s="2"/>
      <c r="O6" s="2"/>
      <c r="P6" s="82"/>
      <c r="Q6" s="2"/>
      <c r="R6" s="2"/>
      <c r="S6" s="2"/>
      <c r="T6" s="2"/>
      <c r="U6" s="2"/>
      <c r="V6" s="2"/>
      <c r="W6" s="2"/>
    </row>
    <row r="7" spans="1:23" s="71" customFormat="1" ht="15" x14ac:dyDescent="0.3">
      <c r="A7" s="1"/>
      <c r="B7" s="5" t="s">
        <v>0</v>
      </c>
      <c r="C7" s="5"/>
      <c r="D7" s="1"/>
      <c r="E7" s="94" t="s">
        <v>77</v>
      </c>
      <c r="F7" s="1"/>
      <c r="G7" s="1"/>
      <c r="H7" s="1"/>
      <c r="I7" s="2"/>
      <c r="J7" s="1"/>
      <c r="K7" s="1"/>
      <c r="L7" s="1"/>
      <c r="M7" s="1"/>
      <c r="N7" s="1"/>
      <c r="O7" s="1"/>
      <c r="P7" s="81"/>
      <c r="Q7" s="4"/>
      <c r="R7" s="4"/>
      <c r="S7" s="4"/>
      <c r="T7" s="63"/>
      <c r="U7" s="63"/>
      <c r="V7" s="63"/>
      <c r="W7" s="64"/>
    </row>
    <row r="8" spans="1:23" s="71" customFormat="1" ht="15" hidden="1" x14ac:dyDescent="0.3">
      <c r="A8" s="1"/>
      <c r="B8" s="1" t="s">
        <v>1</v>
      </c>
      <c r="C8" s="1"/>
      <c r="D8" s="4"/>
      <c r="E8" s="1"/>
      <c r="F8" s="1"/>
      <c r="G8" s="1"/>
      <c r="H8" s="1"/>
      <c r="I8" s="2"/>
      <c r="J8" s="1"/>
      <c r="K8" s="1"/>
      <c r="L8" s="1"/>
      <c r="M8" s="1"/>
      <c r="N8" s="1"/>
      <c r="O8" s="1"/>
      <c r="P8" s="81"/>
      <c r="Q8" s="4"/>
      <c r="R8" s="4"/>
      <c r="S8" s="4"/>
      <c r="T8" s="63"/>
      <c r="U8" s="65"/>
      <c r="V8" s="63"/>
      <c r="W8" s="64"/>
    </row>
    <row r="9" spans="1:23" s="71" customFormat="1" ht="15" x14ac:dyDescent="0.3">
      <c r="A9" s="1"/>
      <c r="B9" s="1"/>
      <c r="C9" s="1"/>
      <c r="D9" s="4"/>
      <c r="E9" s="1"/>
      <c r="F9" s="1"/>
      <c r="G9" s="1"/>
      <c r="H9" s="1"/>
      <c r="I9" s="2"/>
      <c r="J9" s="1"/>
      <c r="K9" s="1"/>
      <c r="L9" s="1"/>
      <c r="M9" s="1"/>
      <c r="N9" s="1"/>
      <c r="O9" s="1"/>
      <c r="P9" s="81"/>
      <c r="Q9" s="4"/>
      <c r="R9" s="4"/>
      <c r="S9" s="4"/>
      <c r="T9" s="63"/>
      <c r="U9" s="65"/>
      <c r="V9" s="63"/>
      <c r="W9" s="64"/>
    </row>
    <row r="10" spans="1:23" s="71" customFormat="1" ht="15" x14ac:dyDescent="0.3">
      <c r="A10" s="1"/>
      <c r="B10" s="6" t="s">
        <v>48</v>
      </c>
      <c r="C10" s="6"/>
      <c r="D10" s="1"/>
      <c r="E10" s="1"/>
      <c r="F10" s="1"/>
      <c r="G10" s="1"/>
      <c r="H10" s="1"/>
      <c r="I10" s="2"/>
      <c r="J10" s="1"/>
      <c r="K10" s="1"/>
      <c r="L10" s="1"/>
      <c r="M10" s="1"/>
      <c r="N10" s="1"/>
      <c r="O10" s="1"/>
      <c r="P10" s="81"/>
      <c r="Q10" s="4"/>
      <c r="R10" s="4"/>
      <c r="S10" s="4"/>
      <c r="T10" s="63"/>
      <c r="U10" s="65"/>
      <c r="V10" s="65"/>
      <c r="W10" s="64"/>
    </row>
    <row r="11" spans="1:23" s="71" customFormat="1" ht="15" x14ac:dyDescent="0.3">
      <c r="A11" s="1"/>
      <c r="B11" s="6" t="s">
        <v>50</v>
      </c>
      <c r="C11" s="6"/>
      <c r="D11" s="1"/>
      <c r="E11" s="1"/>
      <c r="F11" s="1"/>
      <c r="G11" s="1"/>
      <c r="H11" s="1"/>
      <c r="I11" s="2"/>
      <c r="J11" s="1"/>
      <c r="K11" s="1"/>
      <c r="L11" s="1"/>
      <c r="M11" s="1"/>
      <c r="N11" s="1"/>
      <c r="O11" s="1"/>
      <c r="P11" s="81"/>
      <c r="Q11" s="4"/>
      <c r="R11" s="4"/>
      <c r="S11" s="4"/>
      <c r="T11" s="29"/>
      <c r="U11" s="30"/>
      <c r="V11" s="30"/>
      <c r="W11" s="66"/>
    </row>
    <row r="12" spans="1:23" s="71" customFormat="1" ht="15" x14ac:dyDescent="0.3">
      <c r="A12" s="1"/>
      <c r="B12" s="6" t="s">
        <v>49</v>
      </c>
      <c r="C12" s="6"/>
      <c r="D12" s="1"/>
      <c r="E12" s="1"/>
      <c r="F12" s="1"/>
      <c r="G12" s="1"/>
      <c r="H12" s="1"/>
      <c r="I12" s="2"/>
      <c r="J12" s="1"/>
      <c r="K12" s="1"/>
      <c r="L12" s="1"/>
      <c r="M12" s="1"/>
      <c r="N12" s="1"/>
      <c r="O12" s="1"/>
      <c r="P12" s="81"/>
      <c r="Q12" s="4"/>
      <c r="R12" s="4"/>
      <c r="S12" s="4"/>
      <c r="T12" s="31"/>
      <c r="U12" s="30"/>
      <c r="V12" s="30"/>
      <c r="W12" s="66"/>
    </row>
    <row r="13" spans="1:23" s="72" customFormat="1" ht="15.5" customHeight="1" thickBot="1" x14ac:dyDescent="0.35">
      <c r="A13" s="7"/>
      <c r="B13" s="7"/>
      <c r="C13" s="7"/>
      <c r="D13" s="7"/>
      <c r="E13" s="7"/>
      <c r="F13" s="7"/>
      <c r="G13" s="7"/>
      <c r="H13" s="7"/>
      <c r="I13" s="8">
        <f>SUBTOTAL(3,I27:I90)</f>
        <v>16</v>
      </c>
      <c r="J13" s="7"/>
      <c r="K13" s="7"/>
      <c r="L13" s="7"/>
      <c r="M13" s="7"/>
      <c r="N13" s="7"/>
      <c r="O13" s="7"/>
      <c r="P13" s="83"/>
      <c r="Q13" s="67"/>
      <c r="R13" s="67"/>
      <c r="S13" s="67"/>
      <c r="T13" s="9"/>
      <c r="U13" s="10"/>
      <c r="V13" s="68"/>
      <c r="W13" s="69"/>
    </row>
    <row r="14" spans="1:23" s="73" customFormat="1" ht="88" thickBot="1" x14ac:dyDescent="0.3">
      <c r="A14" s="35" t="s">
        <v>3</v>
      </c>
      <c r="B14" s="36" t="s">
        <v>4</v>
      </c>
      <c r="C14" s="36" t="s">
        <v>46</v>
      </c>
      <c r="D14" s="37" t="s">
        <v>5</v>
      </c>
      <c r="E14" s="37" t="s">
        <v>2</v>
      </c>
      <c r="F14" s="37" t="s">
        <v>6</v>
      </c>
      <c r="G14" s="37" t="s">
        <v>7</v>
      </c>
      <c r="H14" s="38" t="s">
        <v>8</v>
      </c>
      <c r="I14" s="39" t="s">
        <v>9</v>
      </c>
      <c r="J14" s="40" t="s">
        <v>10</v>
      </c>
      <c r="K14" s="37" t="s">
        <v>12</v>
      </c>
      <c r="L14" s="37" t="s">
        <v>47</v>
      </c>
      <c r="M14" s="37" t="s">
        <v>11</v>
      </c>
      <c r="N14" s="37" t="s">
        <v>13</v>
      </c>
      <c r="O14" s="37" t="s">
        <v>14</v>
      </c>
      <c r="P14" s="38" t="s">
        <v>15</v>
      </c>
      <c r="Q14" s="41" t="s">
        <v>16</v>
      </c>
      <c r="R14" s="42" t="s">
        <v>22</v>
      </c>
      <c r="S14" s="41" t="s">
        <v>17</v>
      </c>
      <c r="T14" s="44" t="s">
        <v>18</v>
      </c>
      <c r="U14" s="43" t="s">
        <v>19</v>
      </c>
      <c r="V14" s="44" t="s">
        <v>139</v>
      </c>
      <c r="W14" s="45" t="s">
        <v>20</v>
      </c>
    </row>
    <row r="15" spans="1:23" s="74" customFormat="1" ht="13" thickBot="1" x14ac:dyDescent="0.4">
      <c r="A15" s="96" t="s">
        <v>21</v>
      </c>
      <c r="B15" s="46" t="s">
        <v>23</v>
      </c>
      <c r="C15" s="96" t="s">
        <v>24</v>
      </c>
      <c r="D15" s="46" t="s">
        <v>25</v>
      </c>
      <c r="E15" s="96" t="s">
        <v>26</v>
      </c>
      <c r="F15" s="46" t="s">
        <v>27</v>
      </c>
      <c r="G15" s="96" t="s">
        <v>28</v>
      </c>
      <c r="H15" s="46" t="s">
        <v>29</v>
      </c>
      <c r="I15" s="96" t="s">
        <v>30</v>
      </c>
      <c r="J15" s="46" t="s">
        <v>31</v>
      </c>
      <c r="K15" s="96" t="s">
        <v>32</v>
      </c>
      <c r="L15" s="46" t="s">
        <v>33</v>
      </c>
      <c r="M15" s="96" t="s">
        <v>34</v>
      </c>
      <c r="N15" s="46" t="s">
        <v>35</v>
      </c>
      <c r="O15" s="96" t="s">
        <v>36</v>
      </c>
      <c r="P15" s="46" t="s">
        <v>37</v>
      </c>
      <c r="Q15" s="96" t="s">
        <v>38</v>
      </c>
      <c r="R15" s="46" t="s">
        <v>39</v>
      </c>
      <c r="S15" s="96" t="s">
        <v>40</v>
      </c>
      <c r="T15" s="46" t="s">
        <v>41</v>
      </c>
      <c r="U15" s="96" t="s">
        <v>42</v>
      </c>
      <c r="V15" s="46" t="s">
        <v>43</v>
      </c>
      <c r="W15" s="96" t="s">
        <v>44</v>
      </c>
    </row>
    <row r="16" spans="1:23" s="74" customFormat="1" ht="14" x14ac:dyDescent="0.3">
      <c r="A16" s="97" t="s">
        <v>21</v>
      </c>
      <c r="B16" s="109">
        <v>2025</v>
      </c>
      <c r="C16" s="110" t="s">
        <v>52</v>
      </c>
      <c r="D16" s="109" t="s">
        <v>45</v>
      </c>
      <c r="E16" s="98" t="s">
        <v>77</v>
      </c>
      <c r="F16" s="99" t="s">
        <v>95</v>
      </c>
      <c r="G16" s="99" t="s">
        <v>51</v>
      </c>
      <c r="H16" s="111" t="s">
        <v>96</v>
      </c>
      <c r="I16" s="111" t="s">
        <v>96</v>
      </c>
      <c r="J16" s="112" t="s">
        <v>97</v>
      </c>
      <c r="K16" s="112" t="s">
        <v>98</v>
      </c>
      <c r="L16" s="100"/>
      <c r="M16" s="112" t="s">
        <v>117</v>
      </c>
      <c r="N16" s="112" t="s">
        <v>118</v>
      </c>
      <c r="O16" s="112" t="s">
        <v>119</v>
      </c>
      <c r="P16" s="114" t="s">
        <v>54</v>
      </c>
      <c r="Q16" s="102">
        <v>38</v>
      </c>
      <c r="R16" s="103"/>
      <c r="S16" s="102">
        <v>38</v>
      </c>
      <c r="T16" s="104"/>
      <c r="U16" s="105"/>
      <c r="V16" s="106" t="s">
        <v>140</v>
      </c>
      <c r="W16" s="107" t="s">
        <v>138</v>
      </c>
    </row>
    <row r="17" spans="1:23" s="74" customFormat="1" ht="14" x14ac:dyDescent="0.3">
      <c r="A17" s="97" t="s">
        <v>23</v>
      </c>
      <c r="B17" s="109">
        <v>2025</v>
      </c>
      <c r="C17" s="110" t="s">
        <v>52</v>
      </c>
      <c r="D17" s="109" t="s">
        <v>45</v>
      </c>
      <c r="E17" s="98" t="s">
        <v>77</v>
      </c>
      <c r="F17" s="99" t="s">
        <v>95</v>
      </c>
      <c r="G17" s="99" t="s">
        <v>51</v>
      </c>
      <c r="H17" s="111" t="s">
        <v>99</v>
      </c>
      <c r="I17" s="111" t="s">
        <v>99</v>
      </c>
      <c r="J17" s="112" t="s">
        <v>97</v>
      </c>
      <c r="K17" s="112" t="s">
        <v>100</v>
      </c>
      <c r="L17" s="100"/>
      <c r="M17" s="112" t="s">
        <v>120</v>
      </c>
      <c r="N17" s="112" t="s">
        <v>121</v>
      </c>
      <c r="O17" s="112" t="s">
        <v>119</v>
      </c>
      <c r="P17" s="114" t="s">
        <v>137</v>
      </c>
      <c r="Q17" s="102">
        <v>34</v>
      </c>
      <c r="R17" s="103"/>
      <c r="S17" s="102">
        <v>34</v>
      </c>
      <c r="T17" s="104"/>
      <c r="U17" s="105"/>
      <c r="V17" s="106" t="s">
        <v>140</v>
      </c>
      <c r="W17" s="107" t="s">
        <v>138</v>
      </c>
    </row>
    <row r="18" spans="1:23" s="74" customFormat="1" ht="14" x14ac:dyDescent="0.3">
      <c r="A18" s="97" t="s">
        <v>24</v>
      </c>
      <c r="B18" s="109">
        <v>2025</v>
      </c>
      <c r="C18" s="110" t="s">
        <v>52</v>
      </c>
      <c r="D18" s="109" t="s">
        <v>45</v>
      </c>
      <c r="E18" s="98" t="s">
        <v>77</v>
      </c>
      <c r="F18" s="99" t="s">
        <v>95</v>
      </c>
      <c r="G18" s="99" t="s">
        <v>51</v>
      </c>
      <c r="H18" s="111" t="s">
        <v>101</v>
      </c>
      <c r="I18" s="111" t="s">
        <v>101</v>
      </c>
      <c r="J18" s="112" t="s">
        <v>102</v>
      </c>
      <c r="K18" s="112" t="s">
        <v>103</v>
      </c>
      <c r="L18" s="100"/>
      <c r="M18" s="112" t="s">
        <v>122</v>
      </c>
      <c r="N18" s="112" t="s">
        <v>123</v>
      </c>
      <c r="O18" s="112" t="s">
        <v>124</v>
      </c>
      <c r="P18" s="114" t="s">
        <v>54</v>
      </c>
      <c r="Q18" s="102">
        <v>44</v>
      </c>
      <c r="R18" s="103"/>
      <c r="S18" s="102">
        <v>44</v>
      </c>
      <c r="T18" s="104"/>
      <c r="U18" s="105"/>
      <c r="V18" s="106" t="s">
        <v>140</v>
      </c>
      <c r="W18" s="107" t="s">
        <v>138</v>
      </c>
    </row>
    <row r="19" spans="1:23" s="74" customFormat="1" ht="14" x14ac:dyDescent="0.3">
      <c r="A19" s="97" t="s">
        <v>25</v>
      </c>
      <c r="B19" s="109">
        <v>2025</v>
      </c>
      <c r="C19" s="110" t="s">
        <v>52</v>
      </c>
      <c r="D19" s="109" t="s">
        <v>45</v>
      </c>
      <c r="E19" s="98" t="s">
        <v>77</v>
      </c>
      <c r="F19" s="99" t="s">
        <v>95</v>
      </c>
      <c r="G19" s="99" t="s">
        <v>51</v>
      </c>
      <c r="H19" s="111" t="s">
        <v>104</v>
      </c>
      <c r="I19" s="111" t="s">
        <v>104</v>
      </c>
      <c r="J19" s="112" t="s">
        <v>105</v>
      </c>
      <c r="K19" s="112" t="s">
        <v>106</v>
      </c>
      <c r="L19" s="100"/>
      <c r="M19" s="113" t="s">
        <v>125</v>
      </c>
      <c r="N19" s="113" t="s">
        <v>126</v>
      </c>
      <c r="O19" s="112" t="s">
        <v>127</v>
      </c>
      <c r="P19" s="114" t="s">
        <v>54</v>
      </c>
      <c r="Q19" s="102">
        <v>4</v>
      </c>
      <c r="R19" s="103"/>
      <c r="S19" s="102">
        <v>4</v>
      </c>
      <c r="T19" s="104"/>
      <c r="U19" s="105"/>
      <c r="V19" s="106" t="s">
        <v>140</v>
      </c>
      <c r="W19" s="107" t="s">
        <v>138</v>
      </c>
    </row>
    <row r="20" spans="1:23" s="74" customFormat="1" ht="14" x14ac:dyDescent="0.3">
      <c r="A20" s="97" t="s">
        <v>26</v>
      </c>
      <c r="B20" s="109">
        <v>2025</v>
      </c>
      <c r="C20" s="110" t="s">
        <v>52</v>
      </c>
      <c r="D20" s="109" t="s">
        <v>45</v>
      </c>
      <c r="E20" s="98" t="s">
        <v>77</v>
      </c>
      <c r="F20" s="99" t="s">
        <v>95</v>
      </c>
      <c r="G20" s="99" t="s">
        <v>51</v>
      </c>
      <c r="H20" s="111" t="s">
        <v>107</v>
      </c>
      <c r="I20" s="111" t="s">
        <v>107</v>
      </c>
      <c r="J20" s="112" t="s">
        <v>105</v>
      </c>
      <c r="K20" s="112" t="s">
        <v>106</v>
      </c>
      <c r="L20" s="100"/>
      <c r="M20" s="113" t="s">
        <v>125</v>
      </c>
      <c r="N20" s="113" t="s">
        <v>128</v>
      </c>
      <c r="O20" s="112" t="s">
        <v>127</v>
      </c>
      <c r="P20" s="114" t="s">
        <v>54</v>
      </c>
      <c r="Q20" s="102">
        <v>5</v>
      </c>
      <c r="R20" s="103"/>
      <c r="S20" s="102">
        <v>5</v>
      </c>
      <c r="T20" s="104"/>
      <c r="U20" s="105"/>
      <c r="V20" s="106" t="s">
        <v>140</v>
      </c>
      <c r="W20" s="107" t="s">
        <v>138</v>
      </c>
    </row>
    <row r="21" spans="1:23" s="74" customFormat="1" ht="14" x14ac:dyDescent="0.3">
      <c r="A21" s="97" t="s">
        <v>27</v>
      </c>
      <c r="B21" s="109">
        <v>2025</v>
      </c>
      <c r="C21" s="110" t="s">
        <v>52</v>
      </c>
      <c r="D21" s="109" t="s">
        <v>45</v>
      </c>
      <c r="E21" s="98" t="s">
        <v>77</v>
      </c>
      <c r="F21" s="99" t="s">
        <v>95</v>
      </c>
      <c r="G21" s="99" t="s">
        <v>51</v>
      </c>
      <c r="H21" s="111" t="s">
        <v>108</v>
      </c>
      <c r="I21" s="111" t="s">
        <v>108</v>
      </c>
      <c r="J21" s="112" t="s">
        <v>109</v>
      </c>
      <c r="K21" s="112" t="s">
        <v>106</v>
      </c>
      <c r="L21" s="100"/>
      <c r="M21" s="112" t="s">
        <v>125</v>
      </c>
      <c r="N21" s="113" t="s">
        <v>129</v>
      </c>
      <c r="O21" s="112" t="s">
        <v>127</v>
      </c>
      <c r="P21" s="114" t="s">
        <v>54</v>
      </c>
      <c r="Q21" s="102">
        <v>9</v>
      </c>
      <c r="R21" s="103"/>
      <c r="S21" s="102">
        <v>9</v>
      </c>
      <c r="T21" s="104"/>
      <c r="U21" s="105"/>
      <c r="V21" s="106" t="s">
        <v>140</v>
      </c>
      <c r="W21" s="107" t="s">
        <v>138</v>
      </c>
    </row>
    <row r="22" spans="1:23" s="74" customFormat="1" ht="14" x14ac:dyDescent="0.3">
      <c r="A22" s="97" t="s">
        <v>28</v>
      </c>
      <c r="B22" s="109">
        <v>2025</v>
      </c>
      <c r="C22" s="110" t="s">
        <v>52</v>
      </c>
      <c r="D22" s="109" t="s">
        <v>45</v>
      </c>
      <c r="E22" s="98" t="s">
        <v>77</v>
      </c>
      <c r="F22" s="99" t="s">
        <v>95</v>
      </c>
      <c r="G22" s="99" t="s">
        <v>51</v>
      </c>
      <c r="H22" s="111" t="s">
        <v>110</v>
      </c>
      <c r="I22" s="111" t="s">
        <v>110</v>
      </c>
      <c r="J22" s="112" t="s">
        <v>109</v>
      </c>
      <c r="K22" s="112" t="s">
        <v>106</v>
      </c>
      <c r="L22" s="100"/>
      <c r="M22" s="112" t="s">
        <v>125</v>
      </c>
      <c r="N22" s="113" t="s">
        <v>130</v>
      </c>
      <c r="O22" s="112" t="s">
        <v>127</v>
      </c>
      <c r="P22" s="114" t="s">
        <v>54</v>
      </c>
      <c r="Q22" s="102">
        <v>9</v>
      </c>
      <c r="R22" s="103"/>
      <c r="S22" s="102">
        <v>9</v>
      </c>
      <c r="T22" s="104"/>
      <c r="U22" s="105"/>
      <c r="V22" s="106" t="s">
        <v>140</v>
      </c>
      <c r="W22" s="107" t="s">
        <v>138</v>
      </c>
    </row>
    <row r="23" spans="1:23" s="74" customFormat="1" ht="14" x14ac:dyDescent="0.3">
      <c r="A23" s="97" t="s">
        <v>29</v>
      </c>
      <c r="B23" s="109">
        <v>2025</v>
      </c>
      <c r="C23" s="110" t="s">
        <v>52</v>
      </c>
      <c r="D23" s="109" t="s">
        <v>45</v>
      </c>
      <c r="E23" s="98" t="s">
        <v>77</v>
      </c>
      <c r="F23" s="99" t="s">
        <v>95</v>
      </c>
      <c r="G23" s="99" t="s">
        <v>51</v>
      </c>
      <c r="H23" s="111" t="s">
        <v>111</v>
      </c>
      <c r="I23" s="111" t="s">
        <v>111</v>
      </c>
      <c r="J23" s="112" t="s">
        <v>112</v>
      </c>
      <c r="K23" s="112" t="s">
        <v>113</v>
      </c>
      <c r="L23" s="100"/>
      <c r="M23" s="113" t="s">
        <v>53</v>
      </c>
      <c r="N23" s="112" t="s">
        <v>131</v>
      </c>
      <c r="O23" s="112" t="s">
        <v>132</v>
      </c>
      <c r="P23" s="114" t="s">
        <v>54</v>
      </c>
      <c r="Q23" s="102">
        <v>50</v>
      </c>
      <c r="R23" s="103"/>
      <c r="S23" s="102">
        <v>50</v>
      </c>
      <c r="T23" s="104"/>
      <c r="U23" s="105"/>
      <c r="V23" s="106" t="s">
        <v>140</v>
      </c>
      <c r="W23" s="107" t="s">
        <v>138</v>
      </c>
    </row>
    <row r="24" spans="1:23" s="74" customFormat="1" ht="14" x14ac:dyDescent="0.3">
      <c r="A24" s="97" t="s">
        <v>30</v>
      </c>
      <c r="B24" s="109">
        <v>2025</v>
      </c>
      <c r="C24" s="110" t="s">
        <v>52</v>
      </c>
      <c r="D24" s="109" t="s">
        <v>45</v>
      </c>
      <c r="E24" s="98" t="s">
        <v>77</v>
      </c>
      <c r="F24" s="99" t="s">
        <v>95</v>
      </c>
      <c r="G24" s="99" t="s">
        <v>51</v>
      </c>
      <c r="H24" s="111" t="s">
        <v>114</v>
      </c>
      <c r="I24" s="111" t="s">
        <v>114</v>
      </c>
      <c r="J24" s="112" t="s">
        <v>109</v>
      </c>
      <c r="K24" s="112" t="s">
        <v>106</v>
      </c>
      <c r="L24" s="100"/>
      <c r="M24" s="112" t="s">
        <v>125</v>
      </c>
      <c r="N24" s="113" t="s">
        <v>133</v>
      </c>
      <c r="O24" s="112" t="s">
        <v>127</v>
      </c>
      <c r="P24" s="114" t="s">
        <v>54</v>
      </c>
      <c r="Q24" s="102">
        <v>10</v>
      </c>
      <c r="R24" s="103"/>
      <c r="S24" s="102">
        <v>10</v>
      </c>
      <c r="T24" s="104"/>
      <c r="U24" s="105"/>
      <c r="V24" s="106" t="s">
        <v>140</v>
      </c>
      <c r="W24" s="107" t="s">
        <v>138</v>
      </c>
    </row>
    <row r="25" spans="1:23" s="74" customFormat="1" ht="14" x14ac:dyDescent="0.3">
      <c r="A25" s="97" t="s">
        <v>31</v>
      </c>
      <c r="B25" s="109">
        <v>2025</v>
      </c>
      <c r="C25" s="110" t="s">
        <v>52</v>
      </c>
      <c r="D25" s="109" t="s">
        <v>45</v>
      </c>
      <c r="E25" s="98" t="s">
        <v>77</v>
      </c>
      <c r="F25" s="99" t="s">
        <v>95</v>
      </c>
      <c r="G25" s="99" t="s">
        <v>51</v>
      </c>
      <c r="H25" s="111" t="s">
        <v>115</v>
      </c>
      <c r="I25" s="111" t="s">
        <v>115</v>
      </c>
      <c r="J25" s="112" t="s">
        <v>109</v>
      </c>
      <c r="K25" s="112" t="s">
        <v>106</v>
      </c>
      <c r="L25" s="100"/>
      <c r="M25" s="112" t="s">
        <v>134</v>
      </c>
      <c r="N25" s="113" t="s">
        <v>135</v>
      </c>
      <c r="O25" s="112" t="s">
        <v>127</v>
      </c>
      <c r="P25" s="114" t="s">
        <v>54</v>
      </c>
      <c r="Q25" s="102">
        <v>1</v>
      </c>
      <c r="R25" s="103"/>
      <c r="S25" s="102">
        <v>1</v>
      </c>
      <c r="T25" s="104"/>
      <c r="U25" s="105"/>
      <c r="V25" s="106" t="s">
        <v>140</v>
      </c>
      <c r="W25" s="107" t="s">
        <v>138</v>
      </c>
    </row>
    <row r="26" spans="1:23" s="74" customFormat="1" ht="14" x14ac:dyDescent="0.3">
      <c r="A26" s="97" t="s">
        <v>32</v>
      </c>
      <c r="B26" s="109">
        <v>2025</v>
      </c>
      <c r="C26" s="110" t="s">
        <v>52</v>
      </c>
      <c r="D26" s="109" t="s">
        <v>45</v>
      </c>
      <c r="E26" s="101" t="s">
        <v>77</v>
      </c>
      <c r="F26" s="99" t="s">
        <v>95</v>
      </c>
      <c r="G26" s="99" t="s">
        <v>51</v>
      </c>
      <c r="H26" s="111" t="s">
        <v>116</v>
      </c>
      <c r="I26" s="111" t="s">
        <v>116</v>
      </c>
      <c r="J26" s="112" t="s">
        <v>109</v>
      </c>
      <c r="K26" s="112" t="s">
        <v>106</v>
      </c>
      <c r="L26" s="100"/>
      <c r="M26" s="112" t="s">
        <v>134</v>
      </c>
      <c r="N26" s="113" t="s">
        <v>136</v>
      </c>
      <c r="O26" s="112" t="s">
        <v>127</v>
      </c>
      <c r="P26" s="114" t="s">
        <v>54</v>
      </c>
      <c r="Q26" s="102">
        <v>1</v>
      </c>
      <c r="R26" s="103"/>
      <c r="S26" s="102">
        <v>1</v>
      </c>
      <c r="T26" s="104"/>
      <c r="U26" s="105"/>
      <c r="V26" s="106" t="s">
        <v>140</v>
      </c>
      <c r="W26" s="107" t="s">
        <v>138</v>
      </c>
    </row>
    <row r="27" spans="1:23" s="75" customFormat="1" ht="14" hidden="1" x14ac:dyDescent="0.3">
      <c r="A27" s="47">
        <v>16</v>
      </c>
      <c r="B27" s="48">
        <v>2025</v>
      </c>
      <c r="C27" s="60"/>
      <c r="D27" s="49"/>
      <c r="E27" s="49"/>
      <c r="F27" s="50"/>
      <c r="G27" s="50"/>
      <c r="H27" s="51"/>
      <c r="I27" s="95" t="s">
        <v>78</v>
      </c>
      <c r="J27" s="52"/>
      <c r="K27" s="50"/>
      <c r="L27" s="50"/>
      <c r="M27" s="50"/>
      <c r="N27" s="50"/>
      <c r="O27" s="53"/>
      <c r="P27" s="54"/>
      <c r="Q27" s="57"/>
      <c r="R27" s="56"/>
      <c r="S27" s="57"/>
      <c r="T27" s="62"/>
      <c r="U27" s="58"/>
      <c r="V27" s="59"/>
      <c r="W27" s="70"/>
    </row>
    <row r="28" spans="1:23" s="75" customFormat="1" ht="14" hidden="1" x14ac:dyDescent="0.3">
      <c r="A28" s="47">
        <v>17</v>
      </c>
      <c r="B28" s="48">
        <v>2025</v>
      </c>
      <c r="C28" s="60"/>
      <c r="D28" s="49"/>
      <c r="E28" s="49"/>
      <c r="F28" s="50"/>
      <c r="G28" s="50"/>
      <c r="H28" s="51"/>
      <c r="I28" s="95" t="s">
        <v>79</v>
      </c>
      <c r="J28" s="52"/>
      <c r="K28" s="50"/>
      <c r="L28" s="50"/>
      <c r="M28" s="50"/>
      <c r="N28" s="50"/>
      <c r="O28" s="53"/>
      <c r="P28" s="54"/>
      <c r="Q28" s="57"/>
      <c r="R28" s="56"/>
      <c r="S28" s="57"/>
      <c r="T28" s="62"/>
      <c r="U28" s="58"/>
      <c r="V28" s="59"/>
      <c r="W28" s="70"/>
    </row>
    <row r="29" spans="1:23" s="75" customFormat="1" ht="14" hidden="1" x14ac:dyDescent="0.3">
      <c r="A29" s="47">
        <v>18</v>
      </c>
      <c r="B29" s="48">
        <v>2025</v>
      </c>
      <c r="C29" s="60"/>
      <c r="D29" s="49"/>
      <c r="E29" s="49"/>
      <c r="F29" s="50"/>
      <c r="G29" s="50"/>
      <c r="H29" s="51"/>
      <c r="I29" s="95" t="s">
        <v>80</v>
      </c>
      <c r="J29" s="52"/>
      <c r="K29" s="50"/>
      <c r="L29" s="50"/>
      <c r="M29" s="50"/>
      <c r="N29" s="50"/>
      <c r="O29" s="53"/>
      <c r="P29" s="54"/>
      <c r="Q29" s="57"/>
      <c r="R29" s="56"/>
      <c r="S29" s="57"/>
      <c r="T29" s="62"/>
      <c r="U29" s="58"/>
      <c r="V29" s="59"/>
      <c r="W29" s="70"/>
    </row>
    <row r="30" spans="1:23" s="75" customFormat="1" ht="14" hidden="1" x14ac:dyDescent="0.3">
      <c r="A30" s="47">
        <v>19</v>
      </c>
      <c r="B30" s="48">
        <v>2025</v>
      </c>
      <c r="C30" s="60"/>
      <c r="D30" s="49"/>
      <c r="E30" s="49"/>
      <c r="F30" s="50"/>
      <c r="G30" s="50"/>
      <c r="H30" s="51"/>
      <c r="I30" s="95" t="s">
        <v>81</v>
      </c>
      <c r="J30" s="52"/>
      <c r="K30" s="50"/>
      <c r="L30" s="50"/>
      <c r="M30" s="50"/>
      <c r="N30" s="50"/>
      <c r="O30" s="53"/>
      <c r="P30" s="54"/>
      <c r="Q30" s="57"/>
      <c r="R30" s="56"/>
      <c r="S30" s="57"/>
      <c r="T30" s="62"/>
      <c r="U30" s="58"/>
      <c r="V30" s="59"/>
      <c r="W30" s="70"/>
    </row>
    <row r="31" spans="1:23" s="75" customFormat="1" ht="14" hidden="1" x14ac:dyDescent="0.3">
      <c r="A31" s="47">
        <v>20</v>
      </c>
      <c r="B31" s="48">
        <v>2025</v>
      </c>
      <c r="C31" s="60"/>
      <c r="D31" s="49"/>
      <c r="E31" s="49"/>
      <c r="F31" s="50"/>
      <c r="G31" s="50"/>
      <c r="H31" s="51"/>
      <c r="I31" s="95" t="s">
        <v>82</v>
      </c>
      <c r="J31" s="52"/>
      <c r="K31" s="50"/>
      <c r="L31" s="50"/>
      <c r="M31" s="50"/>
      <c r="N31" s="50"/>
      <c r="O31" s="53"/>
      <c r="P31" s="54"/>
      <c r="Q31" s="57"/>
      <c r="R31" s="56"/>
      <c r="S31" s="57"/>
      <c r="T31" s="62"/>
      <c r="U31" s="58"/>
      <c r="V31" s="59"/>
      <c r="W31" s="70"/>
    </row>
    <row r="32" spans="1:23" s="75" customFormat="1" ht="14" hidden="1" x14ac:dyDescent="0.3">
      <c r="A32" s="47">
        <v>21</v>
      </c>
      <c r="B32" s="48">
        <v>2025</v>
      </c>
      <c r="C32" s="60"/>
      <c r="D32" s="49"/>
      <c r="E32" s="49"/>
      <c r="F32" s="50"/>
      <c r="G32" s="50"/>
      <c r="H32" s="51"/>
      <c r="I32" s="95" t="s">
        <v>83</v>
      </c>
      <c r="J32" s="52"/>
      <c r="K32" s="50"/>
      <c r="L32" s="50"/>
      <c r="M32" s="50"/>
      <c r="N32" s="50"/>
      <c r="O32" s="53"/>
      <c r="P32" s="54"/>
      <c r="Q32" s="57"/>
      <c r="R32" s="56"/>
      <c r="S32" s="57"/>
      <c r="T32" s="62"/>
      <c r="U32" s="58"/>
      <c r="V32" s="59"/>
      <c r="W32" s="70"/>
    </row>
    <row r="33" spans="1:23" s="75" customFormat="1" ht="14" hidden="1" x14ac:dyDescent="0.3">
      <c r="A33" s="47">
        <v>22</v>
      </c>
      <c r="B33" s="48">
        <v>2025</v>
      </c>
      <c r="C33" s="60"/>
      <c r="D33" s="49"/>
      <c r="E33" s="49"/>
      <c r="F33" s="50"/>
      <c r="G33" s="50"/>
      <c r="H33" s="51"/>
      <c r="I33" s="95" t="s">
        <v>84</v>
      </c>
      <c r="J33" s="52"/>
      <c r="K33" s="50"/>
      <c r="L33" s="50"/>
      <c r="M33" s="50"/>
      <c r="N33" s="50"/>
      <c r="O33" s="53"/>
      <c r="P33" s="54"/>
      <c r="Q33" s="57"/>
      <c r="R33" s="56"/>
      <c r="S33" s="57"/>
      <c r="T33" s="62"/>
      <c r="U33" s="58"/>
      <c r="V33" s="59"/>
      <c r="W33" s="70"/>
    </row>
    <row r="34" spans="1:23" s="75" customFormat="1" hidden="1" x14ac:dyDescent="0.35">
      <c r="A34" s="47">
        <v>23</v>
      </c>
      <c r="B34" s="48">
        <v>2025</v>
      </c>
      <c r="C34" s="60"/>
      <c r="D34" s="49"/>
      <c r="E34" s="49"/>
      <c r="F34" s="50"/>
      <c r="G34" s="50"/>
      <c r="H34" s="51"/>
      <c r="I34" s="95" t="s">
        <v>85</v>
      </c>
      <c r="J34" s="52"/>
      <c r="K34" s="50"/>
      <c r="L34" s="50"/>
      <c r="M34" s="50"/>
      <c r="N34" s="50"/>
      <c r="O34" s="53"/>
      <c r="P34" s="54"/>
      <c r="Q34" s="57"/>
      <c r="R34" s="56"/>
      <c r="S34" s="57"/>
      <c r="T34" s="79"/>
      <c r="U34" s="58"/>
      <c r="V34" s="59"/>
      <c r="W34" s="70"/>
    </row>
    <row r="35" spans="1:23" s="75" customFormat="1" ht="14" hidden="1" x14ac:dyDescent="0.3">
      <c r="A35" s="47">
        <v>24</v>
      </c>
      <c r="B35" s="48"/>
      <c r="C35" s="60"/>
      <c r="D35" s="49"/>
      <c r="E35" s="49"/>
      <c r="F35" s="50"/>
      <c r="G35" s="50"/>
      <c r="H35" s="51"/>
      <c r="I35" s="95" t="s">
        <v>86</v>
      </c>
      <c r="J35" s="52"/>
      <c r="K35" s="50"/>
      <c r="L35" s="50"/>
      <c r="M35" s="50"/>
      <c r="N35" s="50"/>
      <c r="O35" s="53"/>
      <c r="P35" s="54"/>
      <c r="Q35" s="57"/>
      <c r="R35" s="56"/>
      <c r="S35" s="57"/>
      <c r="T35" s="62"/>
      <c r="U35" s="58"/>
      <c r="V35" s="59"/>
      <c r="W35" s="70"/>
    </row>
    <row r="36" spans="1:23" s="75" customFormat="1" ht="14" hidden="1" x14ac:dyDescent="0.3">
      <c r="A36" s="47">
        <v>25</v>
      </c>
      <c r="B36" s="48"/>
      <c r="C36" s="60"/>
      <c r="D36" s="49"/>
      <c r="E36" s="49"/>
      <c r="F36" s="50"/>
      <c r="G36" s="50"/>
      <c r="H36" s="51"/>
      <c r="I36" s="95" t="s">
        <v>87</v>
      </c>
      <c r="J36" s="52"/>
      <c r="K36" s="50"/>
      <c r="L36" s="50"/>
      <c r="M36" s="50"/>
      <c r="N36" s="50"/>
      <c r="O36" s="53"/>
      <c r="P36" s="54"/>
      <c r="Q36" s="55"/>
      <c r="R36" s="56"/>
      <c r="S36" s="57"/>
      <c r="T36" s="62"/>
      <c r="U36" s="58"/>
      <c r="V36" s="59"/>
      <c r="W36" s="70"/>
    </row>
    <row r="37" spans="1:23" s="75" customFormat="1" ht="14" hidden="1" x14ac:dyDescent="0.3">
      <c r="A37" s="47">
        <v>26</v>
      </c>
      <c r="B37" s="48"/>
      <c r="C37" s="60"/>
      <c r="D37" s="49"/>
      <c r="E37" s="49"/>
      <c r="F37" s="50"/>
      <c r="G37" s="50"/>
      <c r="H37" s="51"/>
      <c r="I37" s="95" t="s">
        <v>88</v>
      </c>
      <c r="J37" s="52"/>
      <c r="K37" s="50"/>
      <c r="L37" s="50"/>
      <c r="M37" s="50"/>
      <c r="N37" s="50"/>
      <c r="O37" s="53"/>
      <c r="P37" s="54"/>
      <c r="Q37" s="55"/>
      <c r="R37" s="56"/>
      <c r="S37" s="57"/>
      <c r="T37" s="62"/>
      <c r="U37" s="58"/>
      <c r="V37" s="59"/>
      <c r="W37" s="70"/>
    </row>
    <row r="38" spans="1:23" s="75" customFormat="1" ht="14" hidden="1" x14ac:dyDescent="0.3">
      <c r="A38" s="47">
        <v>27</v>
      </c>
      <c r="B38" s="48"/>
      <c r="C38" s="60"/>
      <c r="D38" s="49"/>
      <c r="E38" s="49"/>
      <c r="F38" s="50"/>
      <c r="G38" s="50"/>
      <c r="H38" s="51"/>
      <c r="I38" s="95" t="s">
        <v>89</v>
      </c>
      <c r="J38" s="52"/>
      <c r="K38" s="50"/>
      <c r="L38" s="50"/>
      <c r="M38" s="50"/>
      <c r="N38" s="50"/>
      <c r="O38" s="53"/>
      <c r="P38" s="54"/>
      <c r="Q38" s="55"/>
      <c r="R38" s="56"/>
      <c r="S38" s="57"/>
      <c r="T38" s="62"/>
      <c r="U38" s="58"/>
      <c r="V38" s="59"/>
      <c r="W38" s="70"/>
    </row>
    <row r="39" spans="1:23" s="75" customFormat="1" ht="14" hidden="1" x14ac:dyDescent="0.3">
      <c r="A39" s="47">
        <v>28</v>
      </c>
      <c r="B39" s="48"/>
      <c r="C39" s="60"/>
      <c r="D39" s="49"/>
      <c r="E39" s="49"/>
      <c r="F39" s="50"/>
      <c r="G39" s="50"/>
      <c r="H39" s="51"/>
      <c r="I39" s="95" t="s">
        <v>90</v>
      </c>
      <c r="J39" s="52"/>
      <c r="K39" s="50"/>
      <c r="L39" s="50"/>
      <c r="M39" s="50"/>
      <c r="N39" s="50"/>
      <c r="O39" s="53"/>
      <c r="P39" s="54"/>
      <c r="Q39" s="55"/>
      <c r="R39" s="56"/>
      <c r="S39" s="57"/>
      <c r="T39" s="62"/>
      <c r="U39" s="58"/>
      <c r="V39" s="59"/>
      <c r="W39" s="70"/>
    </row>
    <row r="40" spans="1:23" s="75" customFormat="1" ht="14" hidden="1" x14ac:dyDescent="0.3">
      <c r="A40" s="47">
        <v>29</v>
      </c>
      <c r="B40" s="48"/>
      <c r="C40" s="60"/>
      <c r="D40" s="49"/>
      <c r="E40" s="49"/>
      <c r="F40" s="50"/>
      <c r="G40" s="50"/>
      <c r="H40" s="51"/>
      <c r="I40" s="95" t="s">
        <v>91</v>
      </c>
      <c r="J40" s="52"/>
      <c r="K40" s="50"/>
      <c r="L40" s="50"/>
      <c r="M40" s="50"/>
      <c r="N40" s="50"/>
      <c r="O40" s="53"/>
      <c r="P40" s="54"/>
      <c r="Q40" s="55"/>
      <c r="R40" s="56"/>
      <c r="S40" s="57"/>
      <c r="T40" s="62"/>
      <c r="U40" s="58"/>
      <c r="V40" s="59"/>
      <c r="W40" s="70"/>
    </row>
    <row r="41" spans="1:23" s="75" customFormat="1" ht="14" hidden="1" x14ac:dyDescent="0.3">
      <c r="A41" s="47">
        <v>30</v>
      </c>
      <c r="B41" s="48"/>
      <c r="C41" s="60"/>
      <c r="D41" s="49"/>
      <c r="E41" s="49"/>
      <c r="F41" s="50"/>
      <c r="G41" s="50"/>
      <c r="H41" s="51"/>
      <c r="I41" s="95" t="s">
        <v>92</v>
      </c>
      <c r="J41" s="52"/>
      <c r="K41" s="50"/>
      <c r="L41" s="50"/>
      <c r="M41" s="50"/>
      <c r="N41" s="50"/>
      <c r="O41" s="53"/>
      <c r="P41" s="54"/>
      <c r="Q41" s="55"/>
      <c r="R41" s="56"/>
      <c r="S41" s="57"/>
      <c r="T41" s="62"/>
      <c r="U41" s="58"/>
      <c r="V41" s="59"/>
      <c r="W41" s="70"/>
    </row>
    <row r="42" spans="1:23" s="75" customFormat="1" ht="14" hidden="1" x14ac:dyDescent="0.3">
      <c r="A42" s="47">
        <v>31</v>
      </c>
      <c r="B42" s="48"/>
      <c r="C42" s="60"/>
      <c r="D42" s="49"/>
      <c r="E42" s="49"/>
      <c r="F42" s="50"/>
      <c r="G42" s="50"/>
      <c r="H42" s="51"/>
      <c r="I42" s="95" t="s">
        <v>93</v>
      </c>
      <c r="J42" s="52"/>
      <c r="K42" s="50"/>
      <c r="L42" s="50"/>
      <c r="M42" s="50"/>
      <c r="N42" s="50"/>
      <c r="O42" s="53"/>
      <c r="P42" s="54"/>
      <c r="Q42" s="55"/>
      <c r="R42" s="56"/>
      <c r="S42" s="57"/>
      <c r="T42" s="62"/>
      <c r="U42" s="58"/>
      <c r="V42" s="59"/>
      <c r="W42" s="70"/>
    </row>
    <row r="43" spans="1:23" s="75" customFormat="1" ht="14" hidden="1" x14ac:dyDescent="0.35">
      <c r="A43" s="47">
        <v>32</v>
      </c>
      <c r="B43" s="48"/>
      <c r="C43" s="60"/>
      <c r="D43" s="49"/>
      <c r="E43" s="49"/>
      <c r="F43" s="50"/>
      <c r="G43" s="50"/>
      <c r="H43" s="51"/>
      <c r="I43" s="61"/>
      <c r="J43" s="52"/>
      <c r="K43" s="50"/>
      <c r="L43" s="50"/>
      <c r="M43" s="50"/>
      <c r="N43" s="50"/>
      <c r="O43" s="53"/>
      <c r="P43" s="54"/>
      <c r="Q43" s="55"/>
      <c r="R43" s="56"/>
      <c r="S43" s="57"/>
      <c r="T43" s="62"/>
      <c r="U43" s="58"/>
      <c r="V43" s="59"/>
      <c r="W43" s="70"/>
    </row>
    <row r="44" spans="1:23" s="75" customFormat="1" ht="14" hidden="1" x14ac:dyDescent="0.35">
      <c r="A44" s="47">
        <v>33</v>
      </c>
      <c r="B44" s="48"/>
      <c r="C44" s="60"/>
      <c r="D44" s="49"/>
      <c r="E44" s="49"/>
      <c r="F44" s="50"/>
      <c r="G44" s="50"/>
      <c r="H44" s="51"/>
      <c r="I44" s="61"/>
      <c r="J44" s="52"/>
      <c r="K44" s="50"/>
      <c r="L44" s="50"/>
      <c r="M44" s="50"/>
      <c r="N44" s="50"/>
      <c r="O44" s="53"/>
      <c r="P44" s="54"/>
      <c r="Q44" s="55"/>
      <c r="R44" s="56"/>
      <c r="S44" s="57"/>
      <c r="T44" s="62"/>
      <c r="U44" s="58"/>
      <c r="V44" s="59"/>
      <c r="W44" s="70"/>
    </row>
    <row r="45" spans="1:23" s="75" customFormat="1" ht="14" hidden="1" x14ac:dyDescent="0.35">
      <c r="A45" s="47">
        <v>34</v>
      </c>
      <c r="B45" s="48"/>
      <c r="C45" s="60"/>
      <c r="D45" s="49"/>
      <c r="E45" s="49"/>
      <c r="F45" s="50"/>
      <c r="G45" s="50"/>
      <c r="H45" s="51"/>
      <c r="I45" s="61"/>
      <c r="J45" s="52"/>
      <c r="K45" s="50"/>
      <c r="L45" s="50"/>
      <c r="M45" s="50"/>
      <c r="N45" s="50"/>
      <c r="O45" s="53"/>
      <c r="P45" s="54"/>
      <c r="Q45" s="55"/>
      <c r="R45" s="56"/>
      <c r="S45" s="57"/>
      <c r="T45" s="62"/>
      <c r="U45" s="58"/>
      <c r="V45" s="59"/>
      <c r="W45" s="70"/>
    </row>
    <row r="46" spans="1:23" s="75" customFormat="1" ht="14" hidden="1" x14ac:dyDescent="0.35">
      <c r="A46" s="47">
        <v>35</v>
      </c>
      <c r="B46" s="48"/>
      <c r="C46" s="60"/>
      <c r="D46" s="49"/>
      <c r="E46" s="49"/>
      <c r="F46" s="50"/>
      <c r="G46" s="50"/>
      <c r="H46" s="51"/>
      <c r="I46" s="61"/>
      <c r="J46" s="52"/>
      <c r="K46" s="50"/>
      <c r="L46" s="50"/>
      <c r="M46" s="50"/>
      <c r="N46" s="50"/>
      <c r="O46" s="53"/>
      <c r="P46" s="54"/>
      <c r="Q46" s="55"/>
      <c r="R46" s="56"/>
      <c r="S46" s="57"/>
      <c r="T46" s="62"/>
      <c r="U46" s="58"/>
      <c r="V46" s="59"/>
      <c r="W46" s="70"/>
    </row>
    <row r="47" spans="1:23" s="75" customFormat="1" ht="14" hidden="1" x14ac:dyDescent="0.35">
      <c r="A47" s="47">
        <v>36</v>
      </c>
      <c r="B47" s="48"/>
      <c r="C47" s="60"/>
      <c r="D47" s="49"/>
      <c r="E47" s="49"/>
      <c r="F47" s="50"/>
      <c r="G47" s="50"/>
      <c r="H47" s="51"/>
      <c r="I47" s="61"/>
      <c r="J47" s="52"/>
      <c r="K47" s="50"/>
      <c r="L47" s="50"/>
      <c r="M47" s="50"/>
      <c r="N47" s="50"/>
      <c r="O47" s="53"/>
      <c r="P47" s="54"/>
      <c r="Q47" s="55"/>
      <c r="R47" s="56"/>
      <c r="S47" s="57"/>
      <c r="T47" s="62"/>
      <c r="U47" s="58"/>
      <c r="V47" s="59"/>
      <c r="W47" s="70"/>
    </row>
    <row r="48" spans="1:23" s="75" customFormat="1" ht="14" hidden="1" x14ac:dyDescent="0.35">
      <c r="A48" s="47">
        <v>37</v>
      </c>
      <c r="B48" s="48"/>
      <c r="C48" s="60"/>
      <c r="D48" s="49"/>
      <c r="E48" s="49"/>
      <c r="F48" s="50"/>
      <c r="G48" s="50"/>
      <c r="H48" s="51"/>
      <c r="I48" s="61"/>
      <c r="J48" s="52"/>
      <c r="K48" s="50"/>
      <c r="L48" s="50"/>
      <c r="M48" s="50"/>
      <c r="N48" s="50"/>
      <c r="O48" s="53"/>
      <c r="P48" s="54"/>
      <c r="Q48" s="55"/>
      <c r="R48" s="56"/>
      <c r="S48" s="57"/>
      <c r="T48" s="62"/>
      <c r="U48" s="58"/>
      <c r="V48" s="59"/>
      <c r="W48" s="70"/>
    </row>
    <row r="49" spans="1:23" s="75" customFormat="1" ht="14" hidden="1" x14ac:dyDescent="0.35">
      <c r="A49" s="47">
        <v>38</v>
      </c>
      <c r="B49" s="48"/>
      <c r="C49" s="60"/>
      <c r="D49" s="49"/>
      <c r="E49" s="49"/>
      <c r="F49" s="50"/>
      <c r="G49" s="50"/>
      <c r="H49" s="51"/>
      <c r="I49" s="61"/>
      <c r="J49" s="52"/>
      <c r="K49" s="50"/>
      <c r="L49" s="50"/>
      <c r="M49" s="50"/>
      <c r="N49" s="50"/>
      <c r="O49" s="53"/>
      <c r="P49" s="54"/>
      <c r="Q49" s="55"/>
      <c r="R49" s="56"/>
      <c r="S49" s="57"/>
      <c r="T49" s="62"/>
      <c r="U49" s="58"/>
      <c r="V49" s="59"/>
      <c r="W49" s="70"/>
    </row>
    <row r="50" spans="1:23" s="75" customFormat="1" ht="14" hidden="1" x14ac:dyDescent="0.35">
      <c r="A50" s="47">
        <v>39</v>
      </c>
      <c r="B50" s="48"/>
      <c r="C50" s="60"/>
      <c r="D50" s="49"/>
      <c r="E50" s="49"/>
      <c r="F50" s="50"/>
      <c r="G50" s="50"/>
      <c r="H50" s="51"/>
      <c r="I50" s="61"/>
      <c r="J50" s="52"/>
      <c r="K50" s="50"/>
      <c r="L50" s="50"/>
      <c r="M50" s="50"/>
      <c r="N50" s="50"/>
      <c r="O50" s="53"/>
      <c r="P50" s="54"/>
      <c r="Q50" s="55"/>
      <c r="R50" s="56"/>
      <c r="S50" s="57"/>
      <c r="T50" s="62"/>
      <c r="U50" s="58"/>
      <c r="V50" s="59"/>
      <c r="W50" s="70"/>
    </row>
    <row r="51" spans="1:23" s="75" customFormat="1" ht="14" hidden="1" x14ac:dyDescent="0.35">
      <c r="A51" s="47">
        <v>40</v>
      </c>
      <c r="B51" s="48"/>
      <c r="C51" s="60"/>
      <c r="D51" s="49"/>
      <c r="E51" s="49"/>
      <c r="F51" s="50"/>
      <c r="G51" s="50"/>
      <c r="H51" s="51"/>
      <c r="I51" s="61"/>
      <c r="J51" s="52"/>
      <c r="K51" s="50"/>
      <c r="L51" s="50"/>
      <c r="M51" s="50"/>
      <c r="N51" s="50"/>
      <c r="O51" s="53"/>
      <c r="P51" s="54"/>
      <c r="Q51" s="55"/>
      <c r="R51" s="56"/>
      <c r="S51" s="57"/>
      <c r="T51" s="62"/>
      <c r="U51" s="58"/>
      <c r="V51" s="59"/>
      <c r="W51" s="70"/>
    </row>
    <row r="52" spans="1:23" s="75" customFormat="1" ht="14" hidden="1" x14ac:dyDescent="0.35">
      <c r="A52" s="47">
        <v>41</v>
      </c>
      <c r="B52" s="48"/>
      <c r="C52" s="60"/>
      <c r="D52" s="49"/>
      <c r="E52" s="49"/>
      <c r="F52" s="50"/>
      <c r="G52" s="50"/>
      <c r="H52" s="51"/>
      <c r="I52" s="61"/>
      <c r="J52" s="52"/>
      <c r="K52" s="50"/>
      <c r="L52" s="50"/>
      <c r="M52" s="50"/>
      <c r="N52" s="50"/>
      <c r="O52" s="53"/>
      <c r="P52" s="54"/>
      <c r="Q52" s="55"/>
      <c r="R52" s="56"/>
      <c r="S52" s="57"/>
      <c r="T52" s="62"/>
      <c r="U52" s="58"/>
      <c r="V52" s="59"/>
      <c r="W52" s="70"/>
    </row>
    <row r="53" spans="1:23" s="75" customFormat="1" ht="14" hidden="1" x14ac:dyDescent="0.35">
      <c r="A53" s="47">
        <v>42</v>
      </c>
      <c r="B53" s="48"/>
      <c r="C53" s="60"/>
      <c r="D53" s="49"/>
      <c r="E53" s="49"/>
      <c r="F53" s="50"/>
      <c r="G53" s="50"/>
      <c r="H53" s="51"/>
      <c r="I53" s="61"/>
      <c r="J53" s="52"/>
      <c r="K53" s="50"/>
      <c r="L53" s="50"/>
      <c r="M53" s="50"/>
      <c r="N53" s="50"/>
      <c r="O53" s="53"/>
      <c r="P53" s="54"/>
      <c r="Q53" s="55"/>
      <c r="R53" s="56"/>
      <c r="S53" s="57"/>
      <c r="T53" s="62"/>
      <c r="U53" s="58"/>
      <c r="V53" s="59"/>
      <c r="W53" s="70"/>
    </row>
    <row r="54" spans="1:23" s="75" customFormat="1" ht="14" hidden="1" x14ac:dyDescent="0.35">
      <c r="A54" s="47">
        <v>43</v>
      </c>
      <c r="B54" s="48"/>
      <c r="C54" s="60"/>
      <c r="D54" s="49"/>
      <c r="E54" s="49"/>
      <c r="F54" s="50"/>
      <c r="G54" s="50"/>
      <c r="H54" s="51"/>
      <c r="I54" s="61"/>
      <c r="J54" s="52"/>
      <c r="K54" s="50"/>
      <c r="L54" s="50"/>
      <c r="M54" s="50"/>
      <c r="N54" s="50"/>
      <c r="O54" s="53"/>
      <c r="P54" s="54"/>
      <c r="Q54" s="55"/>
      <c r="R54" s="56"/>
      <c r="S54" s="57"/>
      <c r="T54" s="62"/>
      <c r="U54" s="58"/>
      <c r="V54" s="59"/>
      <c r="W54" s="70"/>
    </row>
    <row r="55" spans="1:23" s="75" customFormat="1" ht="14" hidden="1" x14ac:dyDescent="0.35">
      <c r="A55" s="47">
        <v>44</v>
      </c>
      <c r="B55" s="48"/>
      <c r="C55" s="60"/>
      <c r="D55" s="49"/>
      <c r="E55" s="49"/>
      <c r="F55" s="50"/>
      <c r="G55" s="50"/>
      <c r="H55" s="51"/>
      <c r="I55" s="61"/>
      <c r="J55" s="52"/>
      <c r="K55" s="50"/>
      <c r="L55" s="50"/>
      <c r="M55" s="50"/>
      <c r="N55" s="50"/>
      <c r="O55" s="53"/>
      <c r="P55" s="54"/>
      <c r="Q55" s="55"/>
      <c r="R55" s="56"/>
      <c r="S55" s="57"/>
      <c r="T55" s="62"/>
      <c r="U55" s="58"/>
      <c r="V55" s="59"/>
      <c r="W55" s="70"/>
    </row>
    <row r="56" spans="1:23" s="75" customFormat="1" ht="14" hidden="1" x14ac:dyDescent="0.35">
      <c r="A56" s="47">
        <v>45</v>
      </c>
      <c r="B56" s="48"/>
      <c r="C56" s="60"/>
      <c r="D56" s="49"/>
      <c r="E56" s="49"/>
      <c r="F56" s="50"/>
      <c r="G56" s="50"/>
      <c r="H56" s="51"/>
      <c r="I56" s="61"/>
      <c r="J56" s="52"/>
      <c r="K56" s="50"/>
      <c r="L56" s="50"/>
      <c r="M56" s="50"/>
      <c r="N56" s="50"/>
      <c r="O56" s="53"/>
      <c r="P56" s="54"/>
      <c r="Q56" s="55"/>
      <c r="R56" s="56"/>
      <c r="S56" s="57"/>
      <c r="T56" s="62"/>
      <c r="U56" s="58"/>
      <c r="V56" s="59"/>
      <c r="W56" s="70"/>
    </row>
    <row r="57" spans="1:23" s="75" customFormat="1" ht="14" hidden="1" x14ac:dyDescent="0.35">
      <c r="A57" s="47">
        <v>46</v>
      </c>
      <c r="B57" s="48"/>
      <c r="C57" s="60"/>
      <c r="D57" s="49"/>
      <c r="E57" s="49"/>
      <c r="F57" s="50"/>
      <c r="G57" s="50"/>
      <c r="H57" s="51"/>
      <c r="I57" s="61"/>
      <c r="J57" s="52"/>
      <c r="K57" s="50"/>
      <c r="L57" s="50"/>
      <c r="M57" s="50"/>
      <c r="N57" s="50"/>
      <c r="O57" s="53"/>
      <c r="P57" s="54"/>
      <c r="Q57" s="55"/>
      <c r="R57" s="56"/>
      <c r="S57" s="57"/>
      <c r="T57" s="62"/>
      <c r="U57" s="58"/>
      <c r="V57" s="59"/>
      <c r="W57" s="70"/>
    </row>
    <row r="58" spans="1:23" s="75" customFormat="1" ht="14" hidden="1" x14ac:dyDescent="0.35">
      <c r="A58" s="47">
        <v>47</v>
      </c>
      <c r="B58" s="48"/>
      <c r="C58" s="60"/>
      <c r="D58" s="49"/>
      <c r="E58" s="49"/>
      <c r="F58" s="50"/>
      <c r="G58" s="50"/>
      <c r="H58" s="51"/>
      <c r="I58" s="61"/>
      <c r="J58" s="52"/>
      <c r="K58" s="50"/>
      <c r="L58" s="50"/>
      <c r="M58" s="50"/>
      <c r="N58" s="50"/>
      <c r="O58" s="53"/>
      <c r="P58" s="54"/>
      <c r="Q58" s="55"/>
      <c r="R58" s="56"/>
      <c r="S58" s="57"/>
      <c r="T58" s="62"/>
      <c r="U58" s="58"/>
      <c r="V58" s="59"/>
      <c r="W58" s="70"/>
    </row>
    <row r="59" spans="1:23" s="75" customFormat="1" ht="14" hidden="1" x14ac:dyDescent="0.35">
      <c r="A59" s="47">
        <v>48</v>
      </c>
      <c r="B59" s="48"/>
      <c r="C59" s="60"/>
      <c r="D59" s="49"/>
      <c r="E59" s="49"/>
      <c r="F59" s="50"/>
      <c r="G59" s="50"/>
      <c r="H59" s="51"/>
      <c r="I59" s="61"/>
      <c r="J59" s="52"/>
      <c r="K59" s="50"/>
      <c r="L59" s="50"/>
      <c r="M59" s="50"/>
      <c r="N59" s="50"/>
      <c r="O59" s="53"/>
      <c r="P59" s="54"/>
      <c r="Q59" s="55"/>
      <c r="R59" s="56"/>
      <c r="S59" s="57"/>
      <c r="T59" s="62"/>
      <c r="U59" s="58"/>
      <c r="V59" s="59"/>
      <c r="W59" s="70"/>
    </row>
    <row r="60" spans="1:23" s="75" customFormat="1" ht="14" hidden="1" x14ac:dyDescent="0.35">
      <c r="A60" s="47">
        <v>49</v>
      </c>
      <c r="B60" s="48"/>
      <c r="C60" s="60"/>
      <c r="D60" s="49"/>
      <c r="E60" s="49"/>
      <c r="F60" s="50"/>
      <c r="G60" s="50"/>
      <c r="H60" s="51"/>
      <c r="I60" s="61"/>
      <c r="J60" s="52"/>
      <c r="K60" s="50"/>
      <c r="L60" s="50"/>
      <c r="M60" s="50"/>
      <c r="N60" s="50"/>
      <c r="O60" s="53"/>
      <c r="P60" s="54"/>
      <c r="Q60" s="55"/>
      <c r="R60" s="56"/>
      <c r="S60" s="57"/>
      <c r="T60" s="62"/>
      <c r="U60" s="58"/>
      <c r="V60" s="59"/>
      <c r="W60" s="70"/>
    </row>
    <row r="61" spans="1:23" s="75" customFormat="1" ht="14" hidden="1" x14ac:dyDescent="0.35">
      <c r="A61" s="47">
        <v>50</v>
      </c>
      <c r="B61" s="48"/>
      <c r="C61" s="60"/>
      <c r="D61" s="49"/>
      <c r="E61" s="49"/>
      <c r="F61" s="50"/>
      <c r="G61" s="50"/>
      <c r="H61" s="51"/>
      <c r="I61" s="61"/>
      <c r="J61" s="52"/>
      <c r="K61" s="50"/>
      <c r="L61" s="50"/>
      <c r="M61" s="50"/>
      <c r="N61" s="50"/>
      <c r="O61" s="53"/>
      <c r="P61" s="54"/>
      <c r="Q61" s="55"/>
      <c r="R61" s="56"/>
      <c r="S61" s="57"/>
      <c r="T61" s="62"/>
      <c r="U61" s="58"/>
      <c r="V61" s="59"/>
      <c r="W61" s="70"/>
    </row>
    <row r="62" spans="1:23" s="75" customFormat="1" ht="14" hidden="1" x14ac:dyDescent="0.35">
      <c r="A62" s="47">
        <v>51</v>
      </c>
      <c r="B62" s="48"/>
      <c r="C62" s="60"/>
      <c r="D62" s="49"/>
      <c r="E62" s="49"/>
      <c r="F62" s="50"/>
      <c r="G62" s="50"/>
      <c r="H62" s="51"/>
      <c r="I62" s="61"/>
      <c r="J62" s="52"/>
      <c r="K62" s="50"/>
      <c r="L62" s="50"/>
      <c r="M62" s="50"/>
      <c r="N62" s="50"/>
      <c r="O62" s="53"/>
      <c r="P62" s="54"/>
      <c r="Q62" s="55"/>
      <c r="R62" s="56"/>
      <c r="S62" s="57"/>
      <c r="T62" s="62"/>
      <c r="U62" s="58"/>
      <c r="V62" s="59"/>
      <c r="W62" s="70"/>
    </row>
    <row r="63" spans="1:23" s="75" customFormat="1" ht="14" hidden="1" x14ac:dyDescent="0.35">
      <c r="A63" s="47">
        <v>52</v>
      </c>
      <c r="B63" s="48"/>
      <c r="C63" s="60"/>
      <c r="D63" s="49"/>
      <c r="E63" s="49"/>
      <c r="F63" s="50"/>
      <c r="G63" s="50"/>
      <c r="H63" s="51"/>
      <c r="I63" s="61"/>
      <c r="J63" s="52"/>
      <c r="K63" s="50"/>
      <c r="L63" s="50"/>
      <c r="M63" s="50"/>
      <c r="N63" s="50"/>
      <c r="O63" s="53"/>
      <c r="P63" s="54"/>
      <c r="Q63" s="55"/>
      <c r="R63" s="56"/>
      <c r="S63" s="57"/>
      <c r="T63" s="62"/>
      <c r="U63" s="58"/>
      <c r="V63" s="59"/>
      <c r="W63" s="70"/>
    </row>
    <row r="64" spans="1:23" s="75" customFormat="1" ht="14" hidden="1" x14ac:dyDescent="0.35">
      <c r="A64" s="47">
        <v>53</v>
      </c>
      <c r="B64" s="48"/>
      <c r="C64" s="60"/>
      <c r="D64" s="49"/>
      <c r="E64" s="49"/>
      <c r="F64" s="50"/>
      <c r="G64" s="50"/>
      <c r="H64" s="51"/>
      <c r="I64" s="61"/>
      <c r="J64" s="52"/>
      <c r="K64" s="50"/>
      <c r="L64" s="50"/>
      <c r="M64" s="50"/>
      <c r="N64" s="50"/>
      <c r="O64" s="53"/>
      <c r="P64" s="54"/>
      <c r="Q64" s="55"/>
      <c r="R64" s="56"/>
      <c r="S64" s="57"/>
      <c r="T64" s="62"/>
      <c r="U64" s="58"/>
      <c r="V64" s="59"/>
      <c r="W64" s="70"/>
    </row>
    <row r="65" spans="1:23" s="75" customFormat="1" ht="14" hidden="1" x14ac:dyDescent="0.35">
      <c r="A65" s="47">
        <v>54</v>
      </c>
      <c r="B65" s="48"/>
      <c r="C65" s="60"/>
      <c r="D65" s="49"/>
      <c r="E65" s="49"/>
      <c r="F65" s="50"/>
      <c r="G65" s="50"/>
      <c r="H65" s="51"/>
      <c r="I65" s="61"/>
      <c r="J65" s="52"/>
      <c r="K65" s="50"/>
      <c r="L65" s="50"/>
      <c r="M65" s="50"/>
      <c r="N65" s="50"/>
      <c r="O65" s="53"/>
      <c r="P65" s="54"/>
      <c r="Q65" s="55"/>
      <c r="R65" s="56"/>
      <c r="S65" s="57"/>
      <c r="T65" s="62"/>
      <c r="U65" s="58"/>
      <c r="V65" s="59"/>
      <c r="W65" s="70"/>
    </row>
    <row r="66" spans="1:23" s="75" customFormat="1" ht="14" hidden="1" x14ac:dyDescent="0.35">
      <c r="A66" s="47">
        <v>55</v>
      </c>
      <c r="B66" s="48"/>
      <c r="C66" s="60"/>
      <c r="D66" s="49"/>
      <c r="E66" s="49"/>
      <c r="F66" s="50"/>
      <c r="G66" s="50"/>
      <c r="H66" s="51"/>
      <c r="I66" s="61"/>
      <c r="J66" s="52"/>
      <c r="K66" s="50"/>
      <c r="L66" s="50"/>
      <c r="M66" s="50"/>
      <c r="N66" s="50"/>
      <c r="O66" s="53"/>
      <c r="P66" s="54"/>
      <c r="Q66" s="55"/>
      <c r="R66" s="56"/>
      <c r="S66" s="57"/>
      <c r="T66" s="62"/>
      <c r="U66" s="58"/>
      <c r="V66" s="59"/>
      <c r="W66" s="70"/>
    </row>
    <row r="67" spans="1:23" s="75" customFormat="1" ht="14" hidden="1" x14ac:dyDescent="0.35">
      <c r="A67" s="47">
        <v>56</v>
      </c>
      <c r="B67" s="48"/>
      <c r="C67" s="60"/>
      <c r="D67" s="49"/>
      <c r="E67" s="49"/>
      <c r="F67" s="50"/>
      <c r="G67" s="50"/>
      <c r="H67" s="51"/>
      <c r="I67" s="61"/>
      <c r="J67" s="52"/>
      <c r="K67" s="50"/>
      <c r="L67" s="50"/>
      <c r="M67" s="50"/>
      <c r="N67" s="50"/>
      <c r="O67" s="53"/>
      <c r="P67" s="54"/>
      <c r="Q67" s="55"/>
      <c r="R67" s="56"/>
      <c r="S67" s="57"/>
      <c r="T67" s="62"/>
      <c r="U67" s="58"/>
      <c r="V67" s="59"/>
      <c r="W67" s="70"/>
    </row>
    <row r="68" spans="1:23" s="75" customFormat="1" ht="14" hidden="1" x14ac:dyDescent="0.35">
      <c r="A68" s="47">
        <v>57</v>
      </c>
      <c r="B68" s="48"/>
      <c r="C68" s="60"/>
      <c r="D68" s="49"/>
      <c r="E68" s="49"/>
      <c r="F68" s="50"/>
      <c r="G68" s="50"/>
      <c r="H68" s="51"/>
      <c r="I68" s="61"/>
      <c r="J68" s="52"/>
      <c r="K68" s="50"/>
      <c r="L68" s="50"/>
      <c r="M68" s="50"/>
      <c r="N68" s="50"/>
      <c r="O68" s="53"/>
      <c r="P68" s="54"/>
      <c r="Q68" s="55"/>
      <c r="R68" s="56"/>
      <c r="S68" s="57"/>
      <c r="T68" s="62"/>
      <c r="U68" s="58"/>
      <c r="V68" s="59"/>
      <c r="W68" s="70"/>
    </row>
    <row r="69" spans="1:23" s="75" customFormat="1" ht="14" hidden="1" x14ac:dyDescent="0.35">
      <c r="A69" s="47">
        <v>58</v>
      </c>
      <c r="B69" s="48"/>
      <c r="C69" s="60"/>
      <c r="D69" s="49"/>
      <c r="E69" s="49"/>
      <c r="F69" s="50"/>
      <c r="G69" s="50"/>
      <c r="H69" s="51"/>
      <c r="I69" s="61"/>
      <c r="J69" s="52"/>
      <c r="K69" s="50"/>
      <c r="L69" s="50"/>
      <c r="M69" s="50"/>
      <c r="N69" s="50"/>
      <c r="O69" s="53"/>
      <c r="P69" s="54"/>
      <c r="Q69" s="55"/>
      <c r="R69" s="56"/>
      <c r="S69" s="57"/>
      <c r="T69" s="62"/>
      <c r="U69" s="58"/>
      <c r="V69" s="59"/>
      <c r="W69" s="70"/>
    </row>
    <row r="70" spans="1:23" s="75" customFormat="1" ht="14" hidden="1" x14ac:dyDescent="0.35">
      <c r="A70" s="47">
        <v>59</v>
      </c>
      <c r="B70" s="48"/>
      <c r="C70" s="60"/>
      <c r="D70" s="49"/>
      <c r="E70" s="49"/>
      <c r="F70" s="50"/>
      <c r="G70" s="50"/>
      <c r="H70" s="51"/>
      <c r="I70" s="61"/>
      <c r="J70" s="52"/>
      <c r="K70" s="50"/>
      <c r="L70" s="50"/>
      <c r="M70" s="50"/>
      <c r="N70" s="50"/>
      <c r="O70" s="53"/>
      <c r="P70" s="54"/>
      <c r="Q70" s="55"/>
      <c r="R70" s="56"/>
      <c r="S70" s="57"/>
      <c r="T70" s="62"/>
      <c r="U70" s="58"/>
      <c r="V70" s="59"/>
      <c r="W70" s="70"/>
    </row>
    <row r="71" spans="1:23" s="75" customFormat="1" ht="14" hidden="1" x14ac:dyDescent="0.35">
      <c r="A71" s="47">
        <v>60</v>
      </c>
      <c r="B71" s="48"/>
      <c r="C71" s="60"/>
      <c r="D71" s="49"/>
      <c r="E71" s="49"/>
      <c r="F71" s="50"/>
      <c r="G71" s="50"/>
      <c r="H71" s="51"/>
      <c r="I71" s="61"/>
      <c r="J71" s="52"/>
      <c r="K71" s="50"/>
      <c r="L71" s="50"/>
      <c r="M71" s="50"/>
      <c r="N71" s="50"/>
      <c r="O71" s="53"/>
      <c r="P71" s="54"/>
      <c r="Q71" s="55"/>
      <c r="R71" s="56"/>
      <c r="S71" s="57"/>
      <c r="T71" s="62"/>
      <c r="U71" s="58"/>
      <c r="V71" s="59"/>
      <c r="W71" s="70"/>
    </row>
    <row r="72" spans="1:23" s="75" customFormat="1" ht="14" hidden="1" x14ac:dyDescent="0.35">
      <c r="A72" s="47">
        <v>61</v>
      </c>
      <c r="B72" s="48"/>
      <c r="C72" s="60"/>
      <c r="D72" s="49"/>
      <c r="E72" s="49"/>
      <c r="F72" s="50"/>
      <c r="G72" s="50"/>
      <c r="H72" s="51"/>
      <c r="I72" s="61"/>
      <c r="J72" s="52"/>
      <c r="K72" s="50"/>
      <c r="L72" s="50"/>
      <c r="M72" s="50"/>
      <c r="N72" s="50"/>
      <c r="O72" s="53"/>
      <c r="P72" s="54"/>
      <c r="Q72" s="55"/>
      <c r="R72" s="56"/>
      <c r="S72" s="57"/>
      <c r="T72" s="62"/>
      <c r="U72" s="58"/>
      <c r="V72" s="59"/>
      <c r="W72" s="70"/>
    </row>
    <row r="73" spans="1:23" s="75" customFormat="1" ht="14" hidden="1" x14ac:dyDescent="0.35">
      <c r="A73" s="47">
        <v>62</v>
      </c>
      <c r="B73" s="48"/>
      <c r="C73" s="60"/>
      <c r="D73" s="49"/>
      <c r="E73" s="49"/>
      <c r="F73" s="50"/>
      <c r="G73" s="50"/>
      <c r="H73" s="51"/>
      <c r="I73" s="61"/>
      <c r="J73" s="52"/>
      <c r="K73" s="50"/>
      <c r="L73" s="50"/>
      <c r="M73" s="50"/>
      <c r="N73" s="50"/>
      <c r="O73" s="53"/>
      <c r="P73" s="54"/>
      <c r="Q73" s="55"/>
      <c r="R73" s="56"/>
      <c r="S73" s="57"/>
      <c r="T73" s="62"/>
      <c r="U73" s="58"/>
      <c r="V73" s="59"/>
      <c r="W73" s="70"/>
    </row>
    <row r="74" spans="1:23" s="75" customFormat="1" ht="14" hidden="1" x14ac:dyDescent="0.35">
      <c r="A74" s="47">
        <v>63</v>
      </c>
      <c r="B74" s="48"/>
      <c r="C74" s="60"/>
      <c r="D74" s="49"/>
      <c r="E74" s="49"/>
      <c r="F74" s="50"/>
      <c r="G74" s="50"/>
      <c r="H74" s="51"/>
      <c r="I74" s="61"/>
      <c r="J74" s="52"/>
      <c r="K74" s="50"/>
      <c r="L74" s="50"/>
      <c r="M74" s="50"/>
      <c r="N74" s="50"/>
      <c r="O74" s="53"/>
      <c r="P74" s="54"/>
      <c r="Q74" s="55"/>
      <c r="R74" s="56"/>
      <c r="S74" s="57"/>
      <c r="T74" s="62"/>
      <c r="U74" s="58"/>
      <c r="V74" s="59"/>
      <c r="W74" s="70"/>
    </row>
    <row r="75" spans="1:23" s="75" customFormat="1" ht="14" hidden="1" x14ac:dyDescent="0.35">
      <c r="A75" s="47">
        <v>64</v>
      </c>
      <c r="B75" s="48"/>
      <c r="C75" s="60"/>
      <c r="D75" s="49"/>
      <c r="E75" s="49"/>
      <c r="F75" s="50"/>
      <c r="G75" s="50"/>
      <c r="H75" s="51"/>
      <c r="I75" s="61"/>
      <c r="J75" s="52"/>
      <c r="K75" s="50"/>
      <c r="L75" s="50"/>
      <c r="M75" s="50"/>
      <c r="N75" s="50"/>
      <c r="O75" s="53"/>
      <c r="P75" s="54"/>
      <c r="Q75" s="55"/>
      <c r="R75" s="56"/>
      <c r="S75" s="57"/>
      <c r="T75" s="62"/>
      <c r="U75" s="58"/>
      <c r="V75" s="59"/>
      <c r="W75" s="70"/>
    </row>
    <row r="76" spans="1:23" s="75" customFormat="1" ht="14" hidden="1" x14ac:dyDescent="0.35">
      <c r="A76" s="47">
        <v>65</v>
      </c>
      <c r="B76" s="48"/>
      <c r="C76" s="60"/>
      <c r="D76" s="49"/>
      <c r="E76" s="49"/>
      <c r="F76" s="50"/>
      <c r="G76" s="50"/>
      <c r="H76" s="51"/>
      <c r="I76" s="61"/>
      <c r="J76" s="52"/>
      <c r="K76" s="50"/>
      <c r="L76" s="50"/>
      <c r="M76" s="50"/>
      <c r="N76" s="50"/>
      <c r="O76" s="53"/>
      <c r="P76" s="54"/>
      <c r="Q76" s="55"/>
      <c r="R76" s="56"/>
      <c r="S76" s="57"/>
      <c r="T76" s="62"/>
      <c r="U76" s="58"/>
      <c r="V76" s="59"/>
      <c r="W76" s="70"/>
    </row>
    <row r="77" spans="1:23" s="75" customFormat="1" ht="14" hidden="1" x14ac:dyDescent="0.35">
      <c r="A77" s="47">
        <v>66</v>
      </c>
      <c r="B77" s="48"/>
      <c r="C77" s="60"/>
      <c r="D77" s="49"/>
      <c r="E77" s="49"/>
      <c r="F77" s="50"/>
      <c r="G77" s="50"/>
      <c r="H77" s="51"/>
      <c r="I77" s="61"/>
      <c r="J77" s="52"/>
      <c r="K77" s="50"/>
      <c r="L77" s="50"/>
      <c r="M77" s="50"/>
      <c r="N77" s="50"/>
      <c r="O77" s="53"/>
      <c r="P77" s="54"/>
      <c r="Q77" s="55"/>
      <c r="R77" s="56"/>
      <c r="S77" s="57"/>
      <c r="T77" s="62"/>
      <c r="U77" s="58"/>
      <c r="V77" s="59"/>
      <c r="W77" s="70"/>
    </row>
    <row r="78" spans="1:23" s="75" customFormat="1" ht="14" hidden="1" x14ac:dyDescent="0.35">
      <c r="A78" s="47">
        <v>67</v>
      </c>
      <c r="B78" s="48"/>
      <c r="C78" s="60"/>
      <c r="D78" s="49"/>
      <c r="E78" s="49"/>
      <c r="F78" s="50"/>
      <c r="G78" s="50"/>
      <c r="H78" s="51"/>
      <c r="I78" s="61"/>
      <c r="J78" s="52"/>
      <c r="K78" s="50"/>
      <c r="L78" s="50"/>
      <c r="M78" s="50"/>
      <c r="N78" s="50"/>
      <c r="O78" s="53"/>
      <c r="P78" s="54"/>
      <c r="Q78" s="55"/>
      <c r="R78" s="56"/>
      <c r="S78" s="57"/>
      <c r="T78" s="62"/>
      <c r="U78" s="58"/>
      <c r="V78" s="59"/>
      <c r="W78" s="70"/>
    </row>
    <row r="79" spans="1:23" s="75" customFormat="1" ht="14" hidden="1" x14ac:dyDescent="0.35">
      <c r="A79" s="47">
        <v>68</v>
      </c>
      <c r="B79" s="48"/>
      <c r="C79" s="60"/>
      <c r="D79" s="49"/>
      <c r="E79" s="49"/>
      <c r="F79" s="50"/>
      <c r="G79" s="50"/>
      <c r="H79" s="51"/>
      <c r="I79" s="61"/>
      <c r="J79" s="52"/>
      <c r="K79" s="50"/>
      <c r="L79" s="50"/>
      <c r="M79" s="50"/>
      <c r="N79" s="50"/>
      <c r="O79" s="53"/>
      <c r="P79" s="54"/>
      <c r="Q79" s="55"/>
      <c r="R79" s="56"/>
      <c r="S79" s="57"/>
      <c r="T79" s="62"/>
      <c r="U79" s="58"/>
      <c r="V79" s="59"/>
      <c r="W79" s="70"/>
    </row>
    <row r="80" spans="1:23" s="75" customFormat="1" ht="14" hidden="1" x14ac:dyDescent="0.35">
      <c r="A80" s="47">
        <v>69</v>
      </c>
      <c r="B80" s="48"/>
      <c r="C80" s="60"/>
      <c r="D80" s="49"/>
      <c r="E80" s="49"/>
      <c r="F80" s="50"/>
      <c r="G80" s="50"/>
      <c r="H80" s="51"/>
      <c r="I80" s="61"/>
      <c r="J80" s="52"/>
      <c r="K80" s="50"/>
      <c r="L80" s="50"/>
      <c r="M80" s="50"/>
      <c r="N80" s="50"/>
      <c r="O80" s="53"/>
      <c r="P80" s="54"/>
      <c r="Q80" s="55"/>
      <c r="R80" s="56"/>
      <c r="S80" s="57"/>
      <c r="T80" s="62"/>
      <c r="U80" s="58"/>
      <c r="V80" s="59"/>
      <c r="W80" s="70"/>
    </row>
    <row r="81" spans="1:23" s="75" customFormat="1" ht="14" hidden="1" x14ac:dyDescent="0.35">
      <c r="A81" s="47">
        <v>70</v>
      </c>
      <c r="B81" s="48"/>
      <c r="C81" s="60"/>
      <c r="D81" s="49"/>
      <c r="E81" s="49"/>
      <c r="F81" s="50"/>
      <c r="G81" s="50"/>
      <c r="H81" s="51"/>
      <c r="I81" s="61"/>
      <c r="J81" s="52"/>
      <c r="K81" s="50"/>
      <c r="L81" s="50"/>
      <c r="M81" s="50"/>
      <c r="N81" s="50"/>
      <c r="O81" s="53"/>
      <c r="P81" s="54"/>
      <c r="Q81" s="55"/>
      <c r="R81" s="56"/>
      <c r="S81" s="57"/>
      <c r="T81" s="62"/>
      <c r="U81" s="58"/>
      <c r="V81" s="59"/>
      <c r="W81" s="70"/>
    </row>
    <row r="82" spans="1:23" s="75" customFormat="1" ht="14" hidden="1" x14ac:dyDescent="0.35">
      <c r="A82" s="47">
        <v>71</v>
      </c>
      <c r="B82" s="48"/>
      <c r="C82" s="60"/>
      <c r="D82" s="49"/>
      <c r="E82" s="49"/>
      <c r="F82" s="50"/>
      <c r="G82" s="50"/>
      <c r="H82" s="51"/>
      <c r="I82" s="61"/>
      <c r="J82" s="52"/>
      <c r="K82" s="50"/>
      <c r="L82" s="50"/>
      <c r="M82" s="50"/>
      <c r="N82" s="50"/>
      <c r="O82" s="53"/>
      <c r="P82" s="54"/>
      <c r="Q82" s="55"/>
      <c r="R82" s="56"/>
      <c r="S82" s="57"/>
      <c r="T82" s="62"/>
      <c r="U82" s="58"/>
      <c r="V82" s="59"/>
      <c r="W82" s="70"/>
    </row>
    <row r="83" spans="1:23" s="75" customFormat="1" ht="14" hidden="1" x14ac:dyDescent="0.35">
      <c r="A83" s="47">
        <v>72</v>
      </c>
      <c r="B83" s="48"/>
      <c r="C83" s="60"/>
      <c r="D83" s="49"/>
      <c r="E83" s="49"/>
      <c r="F83" s="50"/>
      <c r="G83" s="50"/>
      <c r="H83" s="51"/>
      <c r="I83" s="61"/>
      <c r="J83" s="52"/>
      <c r="K83" s="50"/>
      <c r="L83" s="50"/>
      <c r="M83" s="50"/>
      <c r="N83" s="50"/>
      <c r="O83" s="53"/>
      <c r="P83" s="54"/>
      <c r="Q83" s="55"/>
      <c r="R83" s="56"/>
      <c r="S83" s="57"/>
      <c r="T83" s="62"/>
      <c r="U83" s="58"/>
      <c r="V83" s="59"/>
      <c r="W83" s="70"/>
    </row>
    <row r="84" spans="1:23" s="75" customFormat="1" ht="14" hidden="1" x14ac:dyDescent="0.35">
      <c r="A84" s="47">
        <v>73</v>
      </c>
      <c r="B84" s="48"/>
      <c r="C84" s="60"/>
      <c r="D84" s="49"/>
      <c r="E84" s="49"/>
      <c r="F84" s="50"/>
      <c r="G84" s="50"/>
      <c r="H84" s="51"/>
      <c r="I84" s="61"/>
      <c r="J84" s="52"/>
      <c r="K84" s="50"/>
      <c r="L84" s="50"/>
      <c r="M84" s="50"/>
      <c r="N84" s="50"/>
      <c r="O84" s="53"/>
      <c r="P84" s="54"/>
      <c r="Q84" s="55"/>
      <c r="R84" s="56"/>
      <c r="S84" s="57"/>
      <c r="T84" s="62"/>
      <c r="U84" s="58"/>
      <c r="V84" s="59"/>
      <c r="W84" s="70"/>
    </row>
    <row r="85" spans="1:23" s="75" customFormat="1" ht="14" hidden="1" x14ac:dyDescent="0.35">
      <c r="A85" s="47">
        <v>74</v>
      </c>
      <c r="B85" s="48"/>
      <c r="C85" s="60"/>
      <c r="D85" s="49"/>
      <c r="E85" s="49"/>
      <c r="F85" s="50"/>
      <c r="G85" s="50"/>
      <c r="H85" s="51"/>
      <c r="I85" s="61"/>
      <c r="J85" s="52"/>
      <c r="K85" s="50"/>
      <c r="L85" s="50"/>
      <c r="M85" s="50"/>
      <c r="N85" s="50"/>
      <c r="O85" s="53"/>
      <c r="P85" s="54"/>
      <c r="Q85" s="55"/>
      <c r="R85" s="56"/>
      <c r="S85" s="57"/>
      <c r="T85" s="62"/>
      <c r="U85" s="58"/>
      <c r="V85" s="59"/>
      <c r="W85" s="70"/>
    </row>
    <row r="86" spans="1:23" s="75" customFormat="1" ht="14" hidden="1" x14ac:dyDescent="0.35">
      <c r="A86" s="47">
        <v>75</v>
      </c>
      <c r="B86" s="48"/>
      <c r="C86" s="60"/>
      <c r="D86" s="49"/>
      <c r="E86" s="49"/>
      <c r="F86" s="50"/>
      <c r="G86" s="50"/>
      <c r="H86" s="51"/>
      <c r="I86" s="61"/>
      <c r="J86" s="52"/>
      <c r="K86" s="50"/>
      <c r="L86" s="50"/>
      <c r="M86" s="50"/>
      <c r="N86" s="50"/>
      <c r="O86" s="53"/>
      <c r="P86" s="54"/>
      <c r="Q86" s="55"/>
      <c r="R86" s="56"/>
      <c r="S86" s="57"/>
      <c r="T86" s="62"/>
      <c r="U86" s="58"/>
      <c r="V86" s="59"/>
      <c r="W86" s="70"/>
    </row>
    <row r="87" spans="1:23" s="75" customFormat="1" ht="14" hidden="1" x14ac:dyDescent="0.35">
      <c r="A87" s="47">
        <v>76</v>
      </c>
      <c r="B87" s="48"/>
      <c r="C87" s="60"/>
      <c r="D87" s="49"/>
      <c r="E87" s="49"/>
      <c r="F87" s="50"/>
      <c r="G87" s="50"/>
      <c r="H87" s="51"/>
      <c r="I87" s="61"/>
      <c r="J87" s="52"/>
      <c r="K87" s="50"/>
      <c r="L87" s="50"/>
      <c r="M87" s="50"/>
      <c r="N87" s="50"/>
      <c r="O87" s="53"/>
      <c r="P87" s="54"/>
      <c r="Q87" s="55"/>
      <c r="R87" s="56"/>
      <c r="S87" s="57"/>
      <c r="T87" s="62"/>
      <c r="U87" s="58"/>
      <c r="V87" s="59"/>
      <c r="W87" s="70"/>
    </row>
    <row r="88" spans="1:23" s="75" customFormat="1" ht="14" hidden="1" x14ac:dyDescent="0.35">
      <c r="A88" s="47">
        <v>77</v>
      </c>
      <c r="B88" s="48"/>
      <c r="C88" s="60"/>
      <c r="D88" s="49"/>
      <c r="E88" s="49"/>
      <c r="F88" s="50"/>
      <c r="G88" s="50"/>
      <c r="H88" s="51"/>
      <c r="I88" s="61"/>
      <c r="J88" s="52"/>
      <c r="K88" s="50"/>
      <c r="L88" s="50"/>
      <c r="M88" s="50"/>
      <c r="N88" s="50"/>
      <c r="O88" s="53"/>
      <c r="P88" s="54"/>
      <c r="Q88" s="55"/>
      <c r="R88" s="56"/>
      <c r="S88" s="57"/>
      <c r="T88" s="62"/>
      <c r="U88" s="58"/>
      <c r="V88" s="59"/>
      <c r="W88" s="70"/>
    </row>
    <row r="89" spans="1:23" s="75" customFormat="1" ht="14" hidden="1" x14ac:dyDescent="0.35">
      <c r="A89" s="47">
        <v>78</v>
      </c>
      <c r="B89" s="48"/>
      <c r="C89" s="60"/>
      <c r="D89" s="49"/>
      <c r="E89" s="49"/>
      <c r="F89" s="50"/>
      <c r="G89" s="50"/>
      <c r="H89" s="51"/>
      <c r="I89" s="61"/>
      <c r="J89" s="52"/>
      <c r="K89" s="50"/>
      <c r="L89" s="50"/>
      <c r="M89" s="50"/>
      <c r="N89" s="50"/>
      <c r="O89" s="53"/>
      <c r="P89" s="54"/>
      <c r="Q89" s="55"/>
      <c r="R89" s="56"/>
      <c r="S89" s="57"/>
      <c r="T89" s="62"/>
      <c r="U89" s="58"/>
      <c r="V89" s="59"/>
      <c r="W89" s="70"/>
    </row>
    <row r="90" spans="1:23" s="76" customFormat="1" ht="13" thickBot="1" x14ac:dyDescent="0.4">
      <c r="A90" s="11"/>
      <c r="B90" s="12"/>
      <c r="C90" s="78"/>
      <c r="D90" s="13"/>
      <c r="E90" s="13"/>
      <c r="F90" s="80"/>
      <c r="G90" s="14"/>
      <c r="H90" s="15"/>
      <c r="I90" s="16"/>
      <c r="J90" s="17"/>
      <c r="K90" s="14"/>
      <c r="L90" s="14"/>
      <c r="M90" s="14"/>
      <c r="N90" s="14"/>
      <c r="O90" s="53"/>
      <c r="P90" s="15"/>
      <c r="Q90" s="18"/>
      <c r="R90" s="19"/>
      <c r="S90" s="20"/>
      <c r="T90" s="21"/>
      <c r="U90" s="85">
        <f t="shared" ref="U90" si="0">T90*Q90</f>
        <v>0</v>
      </c>
      <c r="V90" s="22"/>
      <c r="W90" s="34"/>
    </row>
    <row r="91" spans="1:23" x14ac:dyDescent="0.35">
      <c r="U91" s="108">
        <f>U16+U17+U18+U19+U20+U21+U22+U23+U24+U25+U26</f>
        <v>0</v>
      </c>
    </row>
    <row r="92" spans="1:23" customFormat="1" x14ac:dyDescent="0.35">
      <c r="A92" s="23"/>
      <c r="B92" s="23"/>
      <c r="C92" s="23"/>
      <c r="D92" s="23"/>
      <c r="E92" s="23"/>
      <c r="F92" s="23"/>
      <c r="G92" s="23"/>
      <c r="H92" s="24"/>
      <c r="I92" s="25"/>
      <c r="J92" s="24"/>
      <c r="K92" s="24"/>
      <c r="L92" s="24"/>
      <c r="M92" s="23"/>
      <c r="N92" s="23"/>
      <c r="O92" s="23"/>
      <c r="P92" s="84"/>
      <c r="Q92" s="26"/>
      <c r="R92" s="26"/>
      <c r="S92" s="26"/>
      <c r="T92" s="27"/>
      <c r="U92" s="27"/>
    </row>
    <row r="93" spans="1:23" customFormat="1" ht="15.75" customHeight="1" x14ac:dyDescent="0.35">
      <c r="A93" s="86" t="s">
        <v>55</v>
      </c>
      <c r="B93" s="87" t="s">
        <v>56</v>
      </c>
      <c r="C93" s="88"/>
    </row>
    <row r="94" spans="1:23" customFormat="1" ht="45" customHeight="1" x14ac:dyDescent="0.35">
      <c r="A94" s="89" t="s">
        <v>57</v>
      </c>
      <c r="B94" s="115" t="s">
        <v>58</v>
      </c>
      <c r="C94" s="115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90"/>
    </row>
    <row r="95" spans="1:23" customFormat="1" ht="17.5" x14ac:dyDescent="0.35">
      <c r="A95" s="86"/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90"/>
    </row>
    <row r="96" spans="1:23" customFormat="1" ht="17.5" x14ac:dyDescent="0.35">
      <c r="A96" s="86" t="s">
        <v>59</v>
      </c>
      <c r="B96" s="115" t="s">
        <v>76</v>
      </c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90"/>
    </row>
    <row r="97" spans="1:21" customFormat="1" ht="17.5" x14ac:dyDescent="0.35">
      <c r="A97" s="91" t="s">
        <v>61</v>
      </c>
      <c r="B97" s="92" t="s">
        <v>60</v>
      </c>
      <c r="C97" s="87"/>
    </row>
    <row r="98" spans="1:21" customFormat="1" ht="17.5" x14ac:dyDescent="0.35">
      <c r="A98" s="91" t="s">
        <v>63</v>
      </c>
      <c r="B98" s="92" t="s">
        <v>62</v>
      </c>
      <c r="C98" s="87"/>
    </row>
    <row r="99" spans="1:21" customFormat="1" ht="17.5" x14ac:dyDescent="0.35">
      <c r="A99" s="91" t="s">
        <v>65</v>
      </c>
      <c r="B99" s="92" t="s">
        <v>64</v>
      </c>
      <c r="C99" s="87"/>
    </row>
    <row r="100" spans="1:21" customFormat="1" ht="17.5" x14ac:dyDescent="0.35">
      <c r="A100" s="93" t="s">
        <v>67</v>
      </c>
      <c r="B100" s="92" t="s">
        <v>66</v>
      </c>
      <c r="C100" s="93"/>
    </row>
    <row r="101" spans="1:21" customFormat="1" ht="17.5" x14ac:dyDescent="0.35">
      <c r="A101" s="91" t="s">
        <v>70</v>
      </c>
      <c r="B101" s="92" t="s">
        <v>68</v>
      </c>
      <c r="C101" s="87"/>
    </row>
    <row r="102" spans="1:21" ht="17.5" x14ac:dyDescent="0.35">
      <c r="A102" s="91"/>
      <c r="B102" s="92" t="s">
        <v>69</v>
      </c>
      <c r="C102" s="87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</row>
    <row r="103" spans="1:21" ht="17.5" x14ac:dyDescent="0.35">
      <c r="A103" s="91" t="s">
        <v>74</v>
      </c>
      <c r="B103" s="92" t="s">
        <v>71</v>
      </c>
      <c r="C103" s="9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</row>
    <row r="104" spans="1:21" ht="17.5" x14ac:dyDescent="0.35">
      <c r="A104" s="93" t="s">
        <v>75</v>
      </c>
      <c r="B104" s="119" t="s">
        <v>143</v>
      </c>
      <c r="C104" s="120"/>
      <c r="D104" s="120"/>
      <c r="E104" s="120"/>
      <c r="F104" s="120"/>
      <c r="G104" s="120"/>
      <c r="H104" s="121"/>
      <c r="I104" s="121"/>
      <c r="J104" s="121"/>
      <c r="K104" s="121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</row>
    <row r="108" spans="1:21" x14ac:dyDescent="0.35">
      <c r="D108" s="117" t="s">
        <v>141</v>
      </c>
    </row>
    <row r="109" spans="1:21" x14ac:dyDescent="0.35">
      <c r="D109" s="117" t="s">
        <v>142</v>
      </c>
    </row>
  </sheetData>
  <autoFilter ref="A15:W90"/>
  <mergeCells count="4">
    <mergeCell ref="B94:N95"/>
    <mergeCell ref="B96:N96"/>
    <mergeCell ref="J1:N1"/>
    <mergeCell ref="J2:N2"/>
  </mergeCells>
  <conditionalFormatting sqref="I27:I42">
    <cfRule type="duplicateValues" dxfId="2" priority="4"/>
  </conditionalFormatting>
  <conditionalFormatting sqref="H16:H26">
    <cfRule type="duplicateValues" dxfId="1" priority="2"/>
  </conditionalFormatting>
  <conditionalFormatting sqref="I16:I26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АПС2</vt:lpstr>
      <vt:lpstr>АПС2!Заголовки_для_печати</vt:lpstr>
      <vt:lpstr>АПС2!Область_печати</vt:lpstr>
    </vt:vector>
  </TitlesOfParts>
  <Company>АО "Кольская ГМК"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Клеймёнов Виктор Викторович</dc:creator>
  <cp:lastModifiedBy>Мироненко Екатерина Владимировна</cp:lastModifiedBy>
  <cp:lastPrinted>2024-03-01T11:15:29Z</cp:lastPrinted>
  <dcterms:created xsi:type="dcterms:W3CDTF">2024-02-29T12:26:46Z</dcterms:created>
  <dcterms:modified xsi:type="dcterms:W3CDTF">2025-06-23T07:09:20Z</dcterms:modified>
</cp:coreProperties>
</file>