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zumovaTVy\Desktop\"/>
    </mc:Choice>
  </mc:AlternateContent>
  <bookViews>
    <workbookView xWindow="0" yWindow="0" windowWidth="16680" windowHeight="5940"/>
  </bookViews>
  <sheets>
    <sheet name="Форма ТКП" sheetId="6" r:id="rId1"/>
    <sheet name="Перечень" sheetId="4" state="hidden" r:id="rId2"/>
  </sheets>
  <definedNames>
    <definedName name="_xlnm._FilterDatabase" localSheetId="1" hidden="1">Перечень!$A$7:$X$25</definedName>
    <definedName name="_xlnm._FilterDatabase" localSheetId="0" hidden="1">'Форма ТКП'!$A$7:$U$8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4" i="6" l="1"/>
  <c r="Q14" i="6"/>
  <c r="H25" i="4" l="1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</calcChain>
</file>

<file path=xl/sharedStrings.xml><?xml version="1.0" encoding="utf-8"?>
<sst xmlns="http://schemas.openxmlformats.org/spreadsheetml/2006/main" count="145" uniqueCount="101">
  <si>
    <t>ЕНС</t>
  </si>
  <si>
    <t>Единица измерения</t>
  </si>
  <si>
    <t>Кол-во</t>
  </si>
  <si>
    <t>Номер позиции</t>
  </si>
  <si>
    <t>Артикул (каталожный номер)</t>
  </si>
  <si>
    <t>Наименование запчасти (детали)</t>
  </si>
  <si>
    <t>3064021</t>
  </si>
  <si>
    <t>3064022</t>
  </si>
  <si>
    <t>3064028</t>
  </si>
  <si>
    <t>3064037</t>
  </si>
  <si>
    <t>Коронка ESCO 75SV2SD к экскаватору Komatsu</t>
  </si>
  <si>
    <t>Фиксатор коронки ESCO 75SV2PN-C к экскаватору Komatsu</t>
  </si>
  <si>
    <t>Крышка адаптера ESCO WC275 к экскаватору Komatsu</t>
  </si>
  <si>
    <t>Фиксатор защиты ESCO TBP к экскаватору Komatsu</t>
  </si>
  <si>
    <t>75SV2SD</t>
  </si>
  <si>
    <t>75SV2PN-C</t>
  </si>
  <si>
    <t>WC275</t>
  </si>
  <si>
    <t>TBP</t>
  </si>
  <si>
    <t>шт</t>
  </si>
  <si>
    <t>3006538</t>
  </si>
  <si>
    <t>4229404 U60A</t>
  </si>
  <si>
    <t>Коронка ESCO 4229404 U60A к погрузчику фронтальному Komatsu</t>
  </si>
  <si>
    <t>3007893</t>
  </si>
  <si>
    <t>Защита межзубьевая центральная 5125478 к погрузчику фронтальному Komatsu</t>
  </si>
  <si>
    <t>3007894</t>
  </si>
  <si>
    <t>Защита межзубьевая левая 5125479 к погрузчику фронтальному Komatsu</t>
  </si>
  <si>
    <t>3006536</t>
  </si>
  <si>
    <t>Фиксатор межзубьевой защиты ESCO 4099009 TAP к погрузчику фронтальному Komatsu</t>
  </si>
  <si>
    <t>3007898</t>
  </si>
  <si>
    <t>5129589 TAW50-1</t>
  </si>
  <si>
    <t>Защита боковая нижняя ESCO 5129589 TAW50-1 к погрузчику фронтальному Komatsu</t>
  </si>
  <si>
    <t>3006535</t>
  </si>
  <si>
    <t>5130740 5870LB-U60</t>
  </si>
  <si>
    <t>Адаптер угловой левый ESCO 5130740 5870LB-U60 к погрузчику фронтальному Komatsu</t>
  </si>
  <si>
    <t>3006540</t>
  </si>
  <si>
    <t>ESCO 5131027 5870RB-U60</t>
  </si>
  <si>
    <t>Адаптер угловой правый ESCO 5131027 5870RB-U60 к погрузчику фронтальному Komatsu</t>
  </si>
  <si>
    <t>3006539</t>
  </si>
  <si>
    <t>5132091 8846LA-U60</t>
  </si>
  <si>
    <t>Адаптер левый ESCO 5132091 8846LA-U60 к погрузчику фронтальному Komatsu</t>
  </si>
  <si>
    <t>3006541</t>
  </si>
  <si>
    <t>5132092 8846RA-U60</t>
  </si>
  <si>
    <t>Адаптер правый ESCO 5132092 8846RA-U60 к погрузчику фронтальному Komatsu</t>
  </si>
  <si>
    <t>3006542</t>
  </si>
  <si>
    <t>5118984 TAB</t>
  </si>
  <si>
    <t>База приварная межзубьевых и нижних боковых защит ESCO 5118984 TAB к погрузчику фронтальному Komatsu</t>
  </si>
  <si>
    <t>3193461</t>
  </si>
  <si>
    <t>U60LHB</t>
  </si>
  <si>
    <t>Фиксатор коронки ESCO U60LHB к погрузчику фронтальному Komatsu</t>
  </si>
  <si>
    <t>IN-75SV2L</t>
  </si>
  <si>
    <t>IN-75SV2R</t>
  </si>
  <si>
    <t>IN-75SV2</t>
  </si>
  <si>
    <t xml:space="preserve">Адаптер угловой левый ESCO </t>
  </si>
  <si>
    <t xml:space="preserve">Адаптер угловой правый ESCO </t>
  </si>
  <si>
    <t xml:space="preserve">Адаптер центральный ESCO </t>
  </si>
  <si>
    <t>Аналог</t>
  </si>
  <si>
    <t>Цена, шт</t>
  </si>
  <si>
    <t>Кол-во возможное к поставке</t>
  </si>
  <si>
    <t>срок поставки</t>
  </si>
  <si>
    <t>Условия оплаты</t>
  </si>
  <si>
    <t>Возможность поставки по форме договора ГРКБ</t>
  </si>
  <si>
    <t>Исполнитель:</t>
  </si>
  <si>
    <t>Электронная почта:</t>
  </si>
  <si>
    <t>Телефон для связи:</t>
  </si>
  <si>
    <t>ПОСТАВЩИК: ООО ""</t>
  </si>
  <si>
    <t>МП</t>
  </si>
  <si>
    <t>Перечень и объем материалов к поставке (Базис поставки:Забайкальский край, Газимуро-Заводской район. 12-км. Юго-восточнее села Газимурский завод, Быстринский ГОК. Складской комплекс).</t>
  </si>
  <si>
    <t>Наличие ЦС</t>
  </si>
  <si>
    <t>Потребность в SAP</t>
  </si>
  <si>
    <t>Необходимый объём</t>
  </si>
  <si>
    <t>Аналог (прописать название и характеристики аналога)</t>
  </si>
  <si>
    <t xml:space="preserve">Наименование </t>
  </si>
  <si>
    <t>Характеристики</t>
  </si>
  <si>
    <t>Цена, 1 ед.изм
РУБ.  с НДС</t>
  </si>
  <si>
    <t xml:space="preserve">Исполнитель: </t>
  </si>
  <si>
    <t xml:space="preserve">ПОСТАВЩИК: </t>
  </si>
  <si>
    <t xml:space="preserve">Электронная почта: </t>
  </si>
  <si>
    <t>Цена, 1 ед.изм
РУБ. без НДС</t>
  </si>
  <si>
    <t>Стоимость без НДС</t>
  </si>
  <si>
    <t>Стоимость с НДС</t>
  </si>
  <si>
    <t>ИТОГО</t>
  </si>
  <si>
    <t>Согласие с графиком поставки</t>
  </si>
  <si>
    <t>Производитель</t>
  </si>
  <si>
    <t>График поставки</t>
  </si>
  <si>
    <t>Заявка</t>
  </si>
  <si>
    <t>Полиакриламид неионный PRIME N221B</t>
  </si>
  <si>
    <t>Полиакриламид неионный PRIME N221B ТУ 20.59.59-003-21547406-2022 белые гранулы, насыпная плотность 0,7-0,95г/см3</t>
  </si>
  <si>
    <t>Максватер, РОССИЯ, г.Новокузнецк</t>
  </si>
  <si>
    <t>Полиакриламид анионный PRIME A225C</t>
  </si>
  <si>
    <t>Полиакриламид анионный PRIME A225C ТУ 20.59.59-005-21547406-2022 белые гранулы, насыпная плотность 0,7-0,95г/см3</t>
  </si>
  <si>
    <t>КГ</t>
  </si>
  <si>
    <t>Перечень и объем материалов к поставке (Базис поставки: Забайкальский край, 12 км юго-восточнее села Газимуро-Заводский район, Быстринский ГОК).</t>
  </si>
  <si>
    <t>903672522</t>
  </si>
  <si>
    <t>3291522</t>
  </si>
  <si>
    <t>903672523</t>
  </si>
  <si>
    <t>903672524</t>
  </si>
  <si>
    <t>903672501</t>
  </si>
  <si>
    <t>903672525</t>
  </si>
  <si>
    <t>903672502</t>
  </si>
  <si>
    <t>3290860</t>
  </si>
  <si>
    <t>Тарная норма 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</si>
</sst>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4"/>
      <color theme="1"/>
      <name val="Tahoma"/>
      <family val="2"/>
      <charset val="204"/>
    </font>
    <font>
      <sz val="12"/>
      <name val="Tahoma"/>
      <family val="2"/>
      <charset val="204"/>
    </font>
    <font>
      <sz val="10"/>
      <name val="Arial"/>
      <family val="2"/>
      <charset val="204"/>
    </font>
    <font>
      <sz val="12"/>
      <color rgb="FFFF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view="pageBreakPreview" zoomScale="60" zoomScaleNormal="70" workbookViewId="0">
      <selection activeCell="S15" sqref="S15"/>
    </sheetView>
  </sheetViews>
  <sheetFormatPr defaultRowHeight="14.4" x14ac:dyDescent="0.3"/>
  <cols>
    <col min="1" max="1" width="9.88671875" customWidth="1"/>
    <col min="2" max="3" width="12.33203125" customWidth="1"/>
    <col min="4" max="4" width="43.44140625" style="10" bestFit="1" customWidth="1"/>
    <col min="5" max="5" width="110.44140625" style="10" customWidth="1"/>
    <col min="6" max="6" width="30.6640625" style="10" customWidth="1"/>
    <col min="7" max="7" width="11.21875" style="12" customWidth="1"/>
    <col min="8" max="8" width="11.5546875" customWidth="1"/>
    <col min="9" max="9" width="14.5546875" customWidth="1"/>
    <col min="12" max="12" width="11.33203125" customWidth="1"/>
    <col min="13" max="13" width="15.44140625" customWidth="1"/>
    <col min="14" max="14" width="22" bestFit="1" customWidth="1"/>
    <col min="18" max="18" width="7.109375" customWidth="1"/>
    <col min="20" max="20" width="7.6640625" customWidth="1"/>
    <col min="21" max="21" width="1.109375" customWidth="1"/>
    <col min="22" max="22" width="34.109375" customWidth="1"/>
  </cols>
  <sheetData>
    <row r="1" spans="1:22" ht="15.6" x14ac:dyDescent="0.3">
      <c r="A1" s="51" t="s">
        <v>75</v>
      </c>
      <c r="B1" s="52"/>
      <c r="C1" s="52"/>
      <c r="D1" s="53"/>
      <c r="E1" s="54" t="s">
        <v>65</v>
      </c>
      <c r="F1" s="14"/>
      <c r="G1" s="13"/>
    </row>
    <row r="2" spans="1:22" ht="15.6" x14ac:dyDescent="0.3">
      <c r="A2" s="51" t="s">
        <v>74</v>
      </c>
      <c r="B2" s="52"/>
      <c r="C2" s="52"/>
      <c r="D2" s="53"/>
      <c r="E2" s="11"/>
      <c r="F2" s="14"/>
      <c r="G2" s="13"/>
    </row>
    <row r="3" spans="1:22" ht="15.6" x14ac:dyDescent="0.3">
      <c r="A3" s="51" t="s">
        <v>76</v>
      </c>
      <c r="B3" s="52"/>
      <c r="C3" s="52"/>
      <c r="D3" s="53"/>
      <c r="E3" s="11"/>
      <c r="F3" s="14"/>
      <c r="G3" s="13"/>
    </row>
    <row r="4" spans="1:22" ht="15.6" x14ac:dyDescent="0.3">
      <c r="A4" s="51" t="s">
        <v>63</v>
      </c>
      <c r="B4" s="52"/>
      <c r="C4" s="52"/>
      <c r="D4" s="53"/>
      <c r="E4" s="11"/>
      <c r="F4" s="14"/>
      <c r="G4" s="13"/>
    </row>
    <row r="6" spans="1:22" ht="37.5" customHeight="1" x14ac:dyDescent="0.3">
      <c r="A6" s="25" t="s">
        <v>91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22" ht="58.8" customHeight="1" x14ac:dyDescent="0.3">
      <c r="A7" s="37" t="s">
        <v>3</v>
      </c>
      <c r="B7" s="37" t="s">
        <v>84</v>
      </c>
      <c r="C7" s="37" t="s">
        <v>0</v>
      </c>
      <c r="D7" s="37" t="s">
        <v>71</v>
      </c>
      <c r="E7" s="37" t="s">
        <v>72</v>
      </c>
      <c r="F7" s="37" t="s">
        <v>82</v>
      </c>
      <c r="G7" s="37" t="s">
        <v>1</v>
      </c>
      <c r="H7" s="37" t="s">
        <v>2</v>
      </c>
      <c r="I7" s="37" t="s">
        <v>83</v>
      </c>
      <c r="J7" s="38" t="s">
        <v>70</v>
      </c>
      <c r="K7" s="38"/>
      <c r="L7" s="38"/>
      <c r="M7" s="39" t="s">
        <v>100</v>
      </c>
      <c r="N7" s="37" t="s">
        <v>77</v>
      </c>
      <c r="O7" s="40" t="s">
        <v>73</v>
      </c>
      <c r="P7" s="40"/>
      <c r="Q7" s="40" t="s">
        <v>78</v>
      </c>
      <c r="R7" s="40"/>
      <c r="S7" s="40" t="s">
        <v>79</v>
      </c>
      <c r="T7" s="40"/>
      <c r="U7" s="40"/>
      <c r="V7" s="39" t="s">
        <v>81</v>
      </c>
    </row>
    <row r="8" spans="1:22" ht="30" x14ac:dyDescent="0.3">
      <c r="A8" s="16">
        <v>1</v>
      </c>
      <c r="B8" s="17" t="s">
        <v>92</v>
      </c>
      <c r="C8" s="15" t="s">
        <v>93</v>
      </c>
      <c r="D8" s="15" t="s">
        <v>88</v>
      </c>
      <c r="E8" s="18" t="s">
        <v>89</v>
      </c>
      <c r="F8" s="19" t="s">
        <v>87</v>
      </c>
      <c r="G8" s="15" t="s">
        <v>90</v>
      </c>
      <c r="H8" s="20">
        <v>10000</v>
      </c>
      <c r="I8" s="21">
        <v>45915</v>
      </c>
      <c r="J8" s="41"/>
      <c r="K8" s="42"/>
      <c r="L8" s="42"/>
      <c r="M8" s="43"/>
      <c r="N8" s="6"/>
      <c r="O8" s="44"/>
      <c r="P8" s="44"/>
      <c r="Q8" s="45"/>
      <c r="R8" s="45"/>
      <c r="S8" s="45"/>
      <c r="T8" s="45"/>
      <c r="U8" s="45"/>
      <c r="V8" s="6"/>
    </row>
    <row r="9" spans="1:22" ht="30" x14ac:dyDescent="0.3">
      <c r="A9" s="16">
        <v>2</v>
      </c>
      <c r="B9" s="17" t="s">
        <v>94</v>
      </c>
      <c r="C9" s="15" t="s">
        <v>93</v>
      </c>
      <c r="D9" s="15" t="s">
        <v>88</v>
      </c>
      <c r="E9" s="18" t="s">
        <v>89</v>
      </c>
      <c r="F9" s="19" t="s">
        <v>87</v>
      </c>
      <c r="G9" s="15" t="s">
        <v>90</v>
      </c>
      <c r="H9" s="20">
        <v>7500</v>
      </c>
      <c r="I9" s="21">
        <v>45960</v>
      </c>
      <c r="J9" s="41"/>
      <c r="K9" s="42"/>
      <c r="L9" s="42"/>
      <c r="M9" s="43"/>
      <c r="N9" s="6"/>
      <c r="O9" s="44"/>
      <c r="P9" s="44"/>
      <c r="Q9" s="45"/>
      <c r="R9" s="45"/>
      <c r="S9" s="45"/>
      <c r="T9" s="45"/>
      <c r="U9" s="45"/>
      <c r="V9" s="6"/>
    </row>
    <row r="10" spans="1:22" ht="30" x14ac:dyDescent="0.3">
      <c r="A10" s="16">
        <v>3</v>
      </c>
      <c r="B10" s="17" t="s">
        <v>95</v>
      </c>
      <c r="C10" s="15" t="s">
        <v>93</v>
      </c>
      <c r="D10" s="15" t="s">
        <v>88</v>
      </c>
      <c r="E10" s="18" t="s">
        <v>89</v>
      </c>
      <c r="F10" s="19" t="s">
        <v>87</v>
      </c>
      <c r="G10" s="15" t="s">
        <v>90</v>
      </c>
      <c r="H10" s="20">
        <v>7500</v>
      </c>
      <c r="I10" s="21">
        <v>45991</v>
      </c>
      <c r="J10" s="41"/>
      <c r="K10" s="42"/>
      <c r="L10" s="42"/>
      <c r="M10" s="43"/>
      <c r="N10" s="6"/>
      <c r="O10" s="44"/>
      <c r="P10" s="44"/>
      <c r="Q10" s="45"/>
      <c r="R10" s="45"/>
      <c r="S10" s="45"/>
      <c r="T10" s="45"/>
      <c r="U10" s="45"/>
      <c r="V10" s="6"/>
    </row>
    <row r="11" spans="1:22" ht="30" x14ac:dyDescent="0.3">
      <c r="A11" s="16">
        <v>4</v>
      </c>
      <c r="B11" s="17" t="s">
        <v>96</v>
      </c>
      <c r="C11" s="15">
        <v>3290860</v>
      </c>
      <c r="D11" s="15" t="s">
        <v>85</v>
      </c>
      <c r="E11" s="18" t="s">
        <v>86</v>
      </c>
      <c r="F11" s="19" t="s">
        <v>87</v>
      </c>
      <c r="G11" s="15" t="s">
        <v>90</v>
      </c>
      <c r="H11" s="20">
        <v>2000</v>
      </c>
      <c r="I11" s="21">
        <v>45991</v>
      </c>
      <c r="J11" s="41"/>
      <c r="K11" s="42"/>
      <c r="L11" s="42"/>
      <c r="M11" s="43"/>
      <c r="N11" s="6"/>
      <c r="O11" s="44"/>
      <c r="P11" s="44"/>
      <c r="Q11" s="45"/>
      <c r="R11" s="45"/>
      <c r="S11" s="45"/>
      <c r="T11" s="45"/>
      <c r="U11" s="45"/>
      <c r="V11" s="6"/>
    </row>
    <row r="12" spans="1:22" ht="30" x14ac:dyDescent="0.3">
      <c r="A12" s="16">
        <v>5</v>
      </c>
      <c r="B12" s="17" t="s">
        <v>97</v>
      </c>
      <c r="C12" s="15" t="s">
        <v>93</v>
      </c>
      <c r="D12" s="15" t="s">
        <v>88</v>
      </c>
      <c r="E12" s="18" t="s">
        <v>89</v>
      </c>
      <c r="F12" s="19" t="s">
        <v>87</v>
      </c>
      <c r="G12" s="15" t="s">
        <v>90</v>
      </c>
      <c r="H12" s="20">
        <v>7000</v>
      </c>
      <c r="I12" s="21">
        <v>46022</v>
      </c>
      <c r="J12" s="41"/>
      <c r="K12" s="42"/>
      <c r="L12" s="42"/>
      <c r="M12" s="43"/>
      <c r="N12" s="6"/>
      <c r="O12" s="44"/>
      <c r="P12" s="44"/>
      <c r="Q12" s="45"/>
      <c r="R12" s="45"/>
      <c r="S12" s="45"/>
      <c r="T12" s="45"/>
      <c r="U12" s="45"/>
      <c r="V12" s="6"/>
    </row>
    <row r="13" spans="1:22" ht="30" x14ac:dyDescent="0.3">
      <c r="A13" s="16">
        <v>6</v>
      </c>
      <c r="B13" s="17" t="s">
        <v>98</v>
      </c>
      <c r="C13" s="15" t="s">
        <v>99</v>
      </c>
      <c r="D13" s="15" t="s">
        <v>85</v>
      </c>
      <c r="E13" s="18" t="s">
        <v>86</v>
      </c>
      <c r="F13" s="19" t="s">
        <v>87</v>
      </c>
      <c r="G13" s="15" t="s">
        <v>90</v>
      </c>
      <c r="H13" s="20">
        <v>2438.4</v>
      </c>
      <c r="I13" s="21">
        <v>46022</v>
      </c>
      <c r="J13" s="41"/>
      <c r="K13" s="42"/>
      <c r="L13" s="42"/>
      <c r="M13" s="43"/>
      <c r="N13" s="6"/>
      <c r="O13" s="44"/>
      <c r="P13" s="44"/>
      <c r="Q13" s="45"/>
      <c r="R13" s="45"/>
      <c r="S13" s="45"/>
      <c r="T13" s="45"/>
      <c r="U13" s="45"/>
      <c r="V13" s="6"/>
    </row>
    <row r="14" spans="1:22" ht="15.6" x14ac:dyDescent="0.3">
      <c r="A14" s="46"/>
      <c r="B14" s="46"/>
      <c r="C14" s="46"/>
      <c r="D14" s="47"/>
      <c r="E14" s="47"/>
      <c r="F14" s="47"/>
      <c r="G14" s="48"/>
      <c r="H14" s="46"/>
      <c r="I14" s="46"/>
      <c r="J14" s="46"/>
      <c r="K14" s="46"/>
      <c r="L14" s="46"/>
      <c r="M14" s="46"/>
      <c r="N14" s="46"/>
      <c r="O14" s="49" t="s">
        <v>80</v>
      </c>
      <c r="P14" s="49"/>
      <c r="Q14" s="50">
        <f>SUM(Q8:R13)</f>
        <v>0</v>
      </c>
      <c r="R14" s="50"/>
      <c r="S14" s="50">
        <f>SUM(S8:U13)</f>
        <v>0</v>
      </c>
      <c r="T14" s="50"/>
      <c r="U14" s="50"/>
      <c r="V14" s="46"/>
    </row>
  </sheetData>
  <autoFilter ref="A7:U8">
    <filterColumn colId="9" showButton="0"/>
    <filterColumn colId="10" showButton="0"/>
    <filterColumn colId="14" showButton="0"/>
    <filterColumn colId="16" showButton="0"/>
    <filterColumn colId="18" showButton="0"/>
    <filterColumn colId="19" showButton="0"/>
  </autoFilter>
  <mergeCells count="36">
    <mergeCell ref="J13:L13"/>
    <mergeCell ref="O13:P13"/>
    <mergeCell ref="Q13:R13"/>
    <mergeCell ref="S13:U13"/>
    <mergeCell ref="J11:L11"/>
    <mergeCell ref="O11:P11"/>
    <mergeCell ref="Q11:R11"/>
    <mergeCell ref="S11:U11"/>
    <mergeCell ref="J12:L12"/>
    <mergeCell ref="O12:P12"/>
    <mergeCell ref="Q12:R12"/>
    <mergeCell ref="S12:U12"/>
    <mergeCell ref="J9:L9"/>
    <mergeCell ref="O9:P9"/>
    <mergeCell ref="Q9:R9"/>
    <mergeCell ref="S9:U9"/>
    <mergeCell ref="J10:L10"/>
    <mergeCell ref="O10:P10"/>
    <mergeCell ref="Q10:R10"/>
    <mergeCell ref="S10:U10"/>
    <mergeCell ref="O14:P14"/>
    <mergeCell ref="Q14:R14"/>
    <mergeCell ref="S14:U14"/>
    <mergeCell ref="A1:D1"/>
    <mergeCell ref="A2:D2"/>
    <mergeCell ref="A3:D3"/>
    <mergeCell ref="A4:D4"/>
    <mergeCell ref="J7:L7"/>
    <mergeCell ref="A6:V6"/>
    <mergeCell ref="Q7:R7"/>
    <mergeCell ref="S7:U7"/>
    <mergeCell ref="O7:P7"/>
    <mergeCell ref="J8:L8"/>
    <mergeCell ref="O8:P8"/>
    <mergeCell ref="Q8:R8"/>
    <mergeCell ref="S8:U8"/>
  </mergeCells>
  <pageMargins left="0.7" right="0.7" top="0.75" bottom="0.75" header="0.3" footer="0.3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55" zoomScaleNormal="55" workbookViewId="0">
      <selection activeCell="Z8" sqref="Z8"/>
    </sheetView>
  </sheetViews>
  <sheetFormatPr defaultRowHeight="14.4" x14ac:dyDescent="0.3"/>
  <cols>
    <col min="1" max="1" width="12.44140625" customWidth="1"/>
    <col min="2" max="2" width="11.6640625" customWidth="1"/>
    <col min="3" max="3" width="26.88671875" customWidth="1"/>
    <col min="4" max="4" width="46.88671875" customWidth="1"/>
    <col min="5" max="5" width="9.5546875" customWidth="1"/>
    <col min="6" max="6" width="16.109375" customWidth="1"/>
    <col min="7" max="8" width="16.33203125" customWidth="1"/>
    <col min="9" max="9" width="11.5546875" customWidth="1"/>
    <col min="12" max="12" width="6.5546875" customWidth="1"/>
    <col min="20" max="20" width="9.109375" customWidth="1"/>
    <col min="21" max="21" width="3.44140625" customWidth="1"/>
    <col min="23" max="23" width="9.109375" customWidth="1"/>
    <col min="24" max="24" width="5.6640625" customWidth="1"/>
    <col min="25" max="25" width="9.109375" customWidth="1"/>
    <col min="26" max="26" width="24.109375" customWidth="1"/>
  </cols>
  <sheetData>
    <row r="1" spans="1:24" x14ac:dyDescent="0.3">
      <c r="A1" s="22" t="s">
        <v>64</v>
      </c>
      <c r="B1" s="23"/>
      <c r="C1" s="24"/>
      <c r="D1" s="29" t="s">
        <v>65</v>
      </c>
      <c r="E1" s="30"/>
      <c r="F1" s="8"/>
      <c r="G1" s="8"/>
      <c r="H1" s="8"/>
    </row>
    <row r="2" spans="1:24" x14ac:dyDescent="0.3">
      <c r="A2" s="22" t="s">
        <v>61</v>
      </c>
      <c r="B2" s="23"/>
      <c r="C2" s="24"/>
      <c r="D2" s="29"/>
      <c r="E2" s="30"/>
      <c r="F2" s="8"/>
      <c r="G2" s="8"/>
      <c r="H2" s="8"/>
    </row>
    <row r="3" spans="1:24" x14ac:dyDescent="0.3">
      <c r="A3" s="22" t="s">
        <v>62</v>
      </c>
      <c r="B3" s="23"/>
      <c r="C3" s="24"/>
      <c r="D3" s="29"/>
      <c r="E3" s="30"/>
      <c r="F3" s="8"/>
      <c r="G3" s="8"/>
      <c r="H3" s="8"/>
    </row>
    <row r="4" spans="1:24" x14ac:dyDescent="0.3">
      <c r="A4" s="22" t="s">
        <v>63</v>
      </c>
      <c r="B4" s="23"/>
      <c r="C4" s="24"/>
      <c r="D4" s="29"/>
      <c r="E4" s="30"/>
      <c r="F4" s="8"/>
      <c r="G4" s="8"/>
      <c r="H4" s="8"/>
    </row>
    <row r="6" spans="1:24" ht="57.75" customHeight="1" x14ac:dyDescent="0.3">
      <c r="A6" s="26" t="s">
        <v>66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8"/>
    </row>
    <row r="7" spans="1:24" ht="41.25" customHeight="1" x14ac:dyDescent="0.3">
      <c r="A7" s="2" t="s">
        <v>3</v>
      </c>
      <c r="B7" s="2" t="s">
        <v>0</v>
      </c>
      <c r="C7" s="2" t="s">
        <v>4</v>
      </c>
      <c r="D7" s="2" t="s">
        <v>5</v>
      </c>
      <c r="E7" s="2" t="s">
        <v>1</v>
      </c>
      <c r="F7" s="9" t="s">
        <v>68</v>
      </c>
      <c r="G7" s="9" t="s">
        <v>67</v>
      </c>
      <c r="H7" s="9" t="s">
        <v>69</v>
      </c>
      <c r="I7" s="2" t="s">
        <v>2</v>
      </c>
      <c r="J7" s="34" t="s">
        <v>55</v>
      </c>
      <c r="K7" s="35"/>
      <c r="L7" s="36"/>
      <c r="M7" s="34" t="s">
        <v>56</v>
      </c>
      <c r="N7" s="36"/>
      <c r="O7" s="34" t="s">
        <v>57</v>
      </c>
      <c r="P7" s="36"/>
      <c r="Q7" s="34" t="s">
        <v>58</v>
      </c>
      <c r="R7" s="36"/>
      <c r="S7" s="34" t="s">
        <v>59</v>
      </c>
      <c r="T7" s="35"/>
      <c r="U7" s="36"/>
      <c r="V7" s="34" t="s">
        <v>60</v>
      </c>
      <c r="W7" s="35"/>
      <c r="X7" s="36"/>
    </row>
    <row r="8" spans="1:24" ht="30" x14ac:dyDescent="0.3">
      <c r="A8" s="3">
        <v>1</v>
      </c>
      <c r="B8" s="1" t="s">
        <v>6</v>
      </c>
      <c r="C8" s="4" t="s">
        <v>14</v>
      </c>
      <c r="D8" s="4" t="s">
        <v>10</v>
      </c>
      <c r="E8" s="5" t="s">
        <v>18</v>
      </c>
      <c r="F8" s="5">
        <v>71</v>
      </c>
      <c r="G8" s="5">
        <v>11</v>
      </c>
      <c r="H8" s="5">
        <f>F8-G8</f>
        <v>60</v>
      </c>
      <c r="I8" s="6">
        <v>58</v>
      </c>
      <c r="J8" s="31"/>
      <c r="K8" s="32"/>
      <c r="L8" s="33"/>
      <c r="M8" s="31"/>
      <c r="N8" s="33"/>
      <c r="O8" s="31"/>
      <c r="P8" s="33"/>
      <c r="Q8" s="31"/>
      <c r="R8" s="33"/>
      <c r="S8" s="31"/>
      <c r="T8" s="32"/>
      <c r="U8" s="33"/>
      <c r="V8" s="31"/>
      <c r="W8" s="32"/>
      <c r="X8" s="33"/>
    </row>
    <row r="9" spans="1:24" ht="30" x14ac:dyDescent="0.3">
      <c r="A9" s="3">
        <v>2</v>
      </c>
      <c r="B9" s="1" t="s">
        <v>7</v>
      </c>
      <c r="C9" s="4" t="s">
        <v>15</v>
      </c>
      <c r="D9" s="4" t="s">
        <v>11</v>
      </c>
      <c r="E9" s="5" t="s">
        <v>18</v>
      </c>
      <c r="F9" s="5">
        <v>76</v>
      </c>
      <c r="G9" s="5">
        <v>11</v>
      </c>
      <c r="H9" s="5">
        <f t="shared" ref="H9:H25" si="0">F9-G9</f>
        <v>65</v>
      </c>
      <c r="I9" s="6">
        <v>53</v>
      </c>
      <c r="J9" s="31"/>
      <c r="K9" s="32"/>
      <c r="L9" s="33"/>
      <c r="M9" s="31"/>
      <c r="N9" s="33"/>
      <c r="O9" s="31"/>
      <c r="P9" s="33"/>
      <c r="Q9" s="31"/>
      <c r="R9" s="33"/>
      <c r="S9" s="31"/>
      <c r="T9" s="32"/>
      <c r="U9" s="33"/>
      <c r="V9" s="31"/>
      <c r="W9" s="32"/>
      <c r="X9" s="33"/>
    </row>
    <row r="10" spans="1:24" ht="30" x14ac:dyDescent="0.3">
      <c r="A10" s="3">
        <v>3</v>
      </c>
      <c r="B10" s="1" t="s">
        <v>8</v>
      </c>
      <c r="C10" s="4" t="s">
        <v>16</v>
      </c>
      <c r="D10" s="4" t="s">
        <v>12</v>
      </c>
      <c r="E10" s="5" t="s">
        <v>18</v>
      </c>
      <c r="F10" s="5">
        <v>41</v>
      </c>
      <c r="G10" s="5">
        <v>0</v>
      </c>
      <c r="H10" s="5">
        <f t="shared" si="0"/>
        <v>41</v>
      </c>
      <c r="I10" s="6">
        <v>19</v>
      </c>
      <c r="J10" s="31"/>
      <c r="K10" s="32"/>
      <c r="L10" s="33"/>
      <c r="M10" s="31"/>
      <c r="N10" s="33"/>
      <c r="O10" s="31"/>
      <c r="P10" s="33"/>
      <c r="Q10" s="31"/>
      <c r="R10" s="33"/>
      <c r="S10" s="31"/>
      <c r="T10" s="32"/>
      <c r="U10" s="33"/>
      <c r="V10" s="31"/>
      <c r="W10" s="32"/>
      <c r="X10" s="33"/>
    </row>
    <row r="11" spans="1:24" ht="30" x14ac:dyDescent="0.3">
      <c r="A11" s="3">
        <v>4</v>
      </c>
      <c r="B11" s="1" t="s">
        <v>9</v>
      </c>
      <c r="C11" s="4" t="s">
        <v>17</v>
      </c>
      <c r="D11" s="4" t="s">
        <v>13</v>
      </c>
      <c r="E11" s="5" t="s">
        <v>18</v>
      </c>
      <c r="F11" s="5">
        <v>21</v>
      </c>
      <c r="G11" s="5">
        <v>12</v>
      </c>
      <c r="H11" s="5">
        <f t="shared" si="0"/>
        <v>9</v>
      </c>
      <c r="I11" s="6">
        <v>1</v>
      </c>
      <c r="J11" s="31"/>
      <c r="K11" s="32"/>
      <c r="L11" s="33"/>
      <c r="M11" s="31"/>
      <c r="N11" s="33"/>
      <c r="O11" s="31"/>
      <c r="P11" s="33"/>
      <c r="Q11" s="31"/>
      <c r="R11" s="33"/>
      <c r="S11" s="31"/>
      <c r="T11" s="32"/>
      <c r="U11" s="33"/>
      <c r="V11" s="31"/>
      <c r="W11" s="32"/>
      <c r="X11" s="33"/>
    </row>
    <row r="12" spans="1:24" ht="21" customHeight="1" x14ac:dyDescent="0.3">
      <c r="A12" s="3">
        <v>5</v>
      </c>
      <c r="B12" s="4">
        <v>3216873</v>
      </c>
      <c r="C12" s="7" t="s">
        <v>49</v>
      </c>
      <c r="D12" s="4" t="s">
        <v>52</v>
      </c>
      <c r="E12" s="5" t="s">
        <v>18</v>
      </c>
      <c r="F12" s="5">
        <v>1</v>
      </c>
      <c r="G12" s="5">
        <v>0</v>
      </c>
      <c r="H12" s="5">
        <f t="shared" si="0"/>
        <v>1</v>
      </c>
      <c r="I12" s="6">
        <v>1</v>
      </c>
      <c r="J12" s="31"/>
      <c r="K12" s="32"/>
      <c r="L12" s="33"/>
      <c r="M12" s="31"/>
      <c r="N12" s="33"/>
      <c r="O12" s="31"/>
      <c r="P12" s="33"/>
      <c r="Q12" s="31"/>
      <c r="R12" s="33"/>
      <c r="S12" s="31"/>
      <c r="T12" s="32"/>
      <c r="U12" s="33"/>
      <c r="V12" s="31"/>
      <c r="W12" s="32"/>
      <c r="X12" s="33"/>
    </row>
    <row r="13" spans="1:24" ht="20.25" customHeight="1" x14ac:dyDescent="0.3">
      <c r="A13" s="3">
        <v>6</v>
      </c>
      <c r="B13" s="4">
        <v>3216871</v>
      </c>
      <c r="C13" s="7" t="s">
        <v>50</v>
      </c>
      <c r="D13" s="4" t="s">
        <v>53</v>
      </c>
      <c r="E13" s="5" t="s">
        <v>18</v>
      </c>
      <c r="F13" s="5">
        <v>1</v>
      </c>
      <c r="G13" s="5">
        <v>0</v>
      </c>
      <c r="H13" s="5">
        <f t="shared" si="0"/>
        <v>1</v>
      </c>
      <c r="I13" s="6">
        <v>1</v>
      </c>
      <c r="J13" s="31"/>
      <c r="K13" s="32"/>
      <c r="L13" s="33"/>
      <c r="M13" s="31"/>
      <c r="N13" s="33"/>
      <c r="O13" s="31"/>
      <c r="P13" s="33"/>
      <c r="Q13" s="31"/>
      <c r="R13" s="33"/>
      <c r="S13" s="31"/>
      <c r="T13" s="32"/>
      <c r="U13" s="33"/>
      <c r="V13" s="31"/>
      <c r="W13" s="32"/>
      <c r="X13" s="33"/>
    </row>
    <row r="14" spans="1:24" ht="24" customHeight="1" x14ac:dyDescent="0.3">
      <c r="A14" s="3">
        <v>7</v>
      </c>
      <c r="B14" s="4">
        <v>3216874</v>
      </c>
      <c r="C14" s="7" t="s">
        <v>51</v>
      </c>
      <c r="D14" s="4" t="s">
        <v>54</v>
      </c>
      <c r="E14" s="5" t="s">
        <v>18</v>
      </c>
      <c r="F14" s="5">
        <v>4</v>
      </c>
      <c r="G14" s="5">
        <v>2</v>
      </c>
      <c r="H14" s="5">
        <f t="shared" si="0"/>
        <v>2</v>
      </c>
      <c r="I14" s="6">
        <v>4</v>
      </c>
      <c r="J14" s="31"/>
      <c r="K14" s="32"/>
      <c r="L14" s="33"/>
      <c r="M14" s="31"/>
      <c r="N14" s="33"/>
      <c r="O14" s="31"/>
      <c r="P14" s="33"/>
      <c r="Q14" s="31"/>
      <c r="R14" s="33"/>
      <c r="S14" s="31"/>
      <c r="T14" s="32"/>
      <c r="U14" s="33"/>
      <c r="V14" s="31"/>
      <c r="W14" s="32"/>
      <c r="X14" s="33"/>
    </row>
    <row r="15" spans="1:24" ht="45" customHeight="1" x14ac:dyDescent="0.3">
      <c r="A15" s="3">
        <v>8</v>
      </c>
      <c r="B15" s="1" t="s">
        <v>19</v>
      </c>
      <c r="C15" s="4" t="s">
        <v>20</v>
      </c>
      <c r="D15" s="4" t="s">
        <v>21</v>
      </c>
      <c r="E15" s="5" t="s">
        <v>18</v>
      </c>
      <c r="F15" s="5">
        <v>90</v>
      </c>
      <c r="G15" s="5">
        <v>36</v>
      </c>
      <c r="H15" s="5">
        <f t="shared" si="0"/>
        <v>54</v>
      </c>
      <c r="I15" s="6">
        <v>78</v>
      </c>
      <c r="J15" s="31"/>
      <c r="K15" s="32"/>
      <c r="L15" s="33"/>
      <c r="M15" s="31"/>
      <c r="N15" s="33"/>
      <c r="O15" s="31"/>
      <c r="P15" s="33"/>
      <c r="Q15" s="31"/>
      <c r="R15" s="33"/>
      <c r="S15" s="31"/>
      <c r="T15" s="32"/>
      <c r="U15" s="33"/>
      <c r="V15" s="31"/>
      <c r="W15" s="32"/>
      <c r="X15" s="33"/>
    </row>
    <row r="16" spans="1:24" ht="45" customHeight="1" x14ac:dyDescent="0.3">
      <c r="A16" s="3">
        <v>9</v>
      </c>
      <c r="B16" s="1" t="s">
        <v>22</v>
      </c>
      <c r="C16" s="4">
        <v>5125478</v>
      </c>
      <c r="D16" s="4" t="s">
        <v>23</v>
      </c>
      <c r="E16" s="5" t="s">
        <v>18</v>
      </c>
      <c r="F16" s="5">
        <v>3</v>
      </c>
      <c r="G16" s="5">
        <v>3</v>
      </c>
      <c r="H16" s="5">
        <f t="shared" si="0"/>
        <v>0</v>
      </c>
      <c r="I16" s="6">
        <v>3</v>
      </c>
      <c r="J16" s="31"/>
      <c r="K16" s="32"/>
      <c r="L16" s="33"/>
      <c r="M16" s="31"/>
      <c r="N16" s="33"/>
      <c r="O16" s="31"/>
      <c r="P16" s="33"/>
      <c r="Q16" s="31"/>
      <c r="R16" s="33"/>
      <c r="S16" s="31"/>
      <c r="T16" s="32"/>
      <c r="U16" s="33"/>
      <c r="V16" s="31"/>
      <c r="W16" s="32"/>
      <c r="X16" s="33"/>
    </row>
    <row r="17" spans="1:24" ht="45" customHeight="1" x14ac:dyDescent="0.3">
      <c r="A17" s="3">
        <v>10</v>
      </c>
      <c r="B17" s="1" t="s">
        <v>24</v>
      </c>
      <c r="C17" s="4">
        <v>5125479</v>
      </c>
      <c r="D17" s="4" t="s">
        <v>25</v>
      </c>
      <c r="E17" s="5" t="s">
        <v>18</v>
      </c>
      <c r="F17" s="5">
        <v>9</v>
      </c>
      <c r="G17" s="5">
        <v>11</v>
      </c>
      <c r="H17" s="5">
        <f t="shared" si="0"/>
        <v>-2</v>
      </c>
      <c r="I17" s="6">
        <v>9</v>
      </c>
      <c r="J17" s="31"/>
      <c r="K17" s="32"/>
      <c r="L17" s="33"/>
      <c r="M17" s="31"/>
      <c r="N17" s="33"/>
      <c r="O17" s="31"/>
      <c r="P17" s="33"/>
      <c r="Q17" s="31"/>
      <c r="R17" s="33"/>
      <c r="S17" s="31"/>
      <c r="T17" s="32"/>
      <c r="U17" s="33"/>
      <c r="V17" s="31"/>
      <c r="W17" s="32"/>
      <c r="X17" s="33"/>
    </row>
    <row r="18" spans="1:24" ht="45" x14ac:dyDescent="0.3">
      <c r="A18" s="3">
        <v>11</v>
      </c>
      <c r="B18" s="1" t="s">
        <v>26</v>
      </c>
      <c r="C18" s="4">
        <v>4099009</v>
      </c>
      <c r="D18" s="4" t="s">
        <v>27</v>
      </c>
      <c r="E18" s="5" t="s">
        <v>18</v>
      </c>
      <c r="F18" s="5">
        <v>14</v>
      </c>
      <c r="G18" s="5">
        <v>10</v>
      </c>
      <c r="H18" s="5">
        <f t="shared" si="0"/>
        <v>4</v>
      </c>
      <c r="I18" s="6">
        <v>8</v>
      </c>
      <c r="J18" s="31"/>
      <c r="K18" s="32"/>
      <c r="L18" s="33"/>
      <c r="M18" s="31"/>
      <c r="N18" s="33"/>
      <c r="O18" s="31"/>
      <c r="P18" s="33"/>
      <c r="Q18" s="31"/>
      <c r="R18" s="33"/>
      <c r="S18" s="31"/>
      <c r="T18" s="32"/>
      <c r="U18" s="33"/>
      <c r="V18" s="31"/>
      <c r="W18" s="32"/>
      <c r="X18" s="33"/>
    </row>
    <row r="19" spans="1:24" ht="39.75" customHeight="1" x14ac:dyDescent="0.3">
      <c r="A19" s="3">
        <v>12</v>
      </c>
      <c r="B19" s="1" t="s">
        <v>28</v>
      </c>
      <c r="C19" s="4" t="s">
        <v>29</v>
      </c>
      <c r="D19" s="4" t="s">
        <v>30</v>
      </c>
      <c r="E19" s="5" t="s">
        <v>18</v>
      </c>
      <c r="F19" s="5">
        <v>10</v>
      </c>
      <c r="G19" s="5">
        <v>8</v>
      </c>
      <c r="H19" s="5">
        <f t="shared" si="0"/>
        <v>2</v>
      </c>
      <c r="I19" s="6">
        <v>2</v>
      </c>
      <c r="J19" s="31"/>
      <c r="K19" s="32"/>
      <c r="L19" s="33"/>
      <c r="M19" s="31"/>
      <c r="N19" s="33"/>
      <c r="O19" s="31"/>
      <c r="P19" s="33"/>
      <c r="Q19" s="31"/>
      <c r="R19" s="33"/>
      <c r="S19" s="31"/>
      <c r="T19" s="32"/>
      <c r="U19" s="33"/>
      <c r="V19" s="31"/>
      <c r="W19" s="32"/>
      <c r="X19" s="33"/>
    </row>
    <row r="20" spans="1:24" ht="45" customHeight="1" x14ac:dyDescent="0.3">
      <c r="A20" s="3">
        <v>13</v>
      </c>
      <c r="B20" s="1" t="s">
        <v>31</v>
      </c>
      <c r="C20" s="4" t="s">
        <v>32</v>
      </c>
      <c r="D20" s="4" t="s">
        <v>33</v>
      </c>
      <c r="E20" s="5" t="s">
        <v>18</v>
      </c>
      <c r="F20" s="5">
        <v>2</v>
      </c>
      <c r="G20" s="5">
        <v>0</v>
      </c>
      <c r="H20" s="5">
        <f t="shared" si="0"/>
        <v>2</v>
      </c>
      <c r="I20" s="6">
        <v>2</v>
      </c>
      <c r="J20" s="31"/>
      <c r="K20" s="32"/>
      <c r="L20" s="33"/>
      <c r="M20" s="31"/>
      <c r="N20" s="33"/>
      <c r="O20" s="31"/>
      <c r="P20" s="33"/>
      <c r="Q20" s="31"/>
      <c r="R20" s="33"/>
      <c r="S20" s="31"/>
      <c r="T20" s="32"/>
      <c r="U20" s="33"/>
      <c r="V20" s="31"/>
      <c r="W20" s="32"/>
      <c r="X20" s="33"/>
    </row>
    <row r="21" spans="1:24" ht="46.5" customHeight="1" x14ac:dyDescent="0.3">
      <c r="A21" s="3">
        <v>14</v>
      </c>
      <c r="B21" s="1" t="s">
        <v>34</v>
      </c>
      <c r="C21" s="4" t="s">
        <v>35</v>
      </c>
      <c r="D21" s="4" t="s">
        <v>36</v>
      </c>
      <c r="E21" s="5" t="s">
        <v>18</v>
      </c>
      <c r="F21" s="5">
        <v>2</v>
      </c>
      <c r="G21" s="5">
        <v>0</v>
      </c>
      <c r="H21" s="5">
        <f t="shared" si="0"/>
        <v>2</v>
      </c>
      <c r="I21" s="6">
        <v>2</v>
      </c>
      <c r="J21" s="31"/>
      <c r="K21" s="32"/>
      <c r="L21" s="33"/>
      <c r="M21" s="31"/>
      <c r="N21" s="33"/>
      <c r="O21" s="31"/>
      <c r="P21" s="33"/>
      <c r="Q21" s="31"/>
      <c r="R21" s="33"/>
      <c r="S21" s="31"/>
      <c r="T21" s="32"/>
      <c r="U21" s="33"/>
      <c r="V21" s="31"/>
      <c r="W21" s="32"/>
      <c r="X21" s="33"/>
    </row>
    <row r="22" spans="1:24" ht="31.5" customHeight="1" x14ac:dyDescent="0.3">
      <c r="A22" s="3">
        <v>15</v>
      </c>
      <c r="B22" s="1" t="s">
        <v>37</v>
      </c>
      <c r="C22" s="4" t="s">
        <v>38</v>
      </c>
      <c r="D22" s="4" t="s">
        <v>39</v>
      </c>
      <c r="E22" s="5" t="s">
        <v>18</v>
      </c>
      <c r="F22" s="5">
        <v>6</v>
      </c>
      <c r="G22" s="5">
        <v>0</v>
      </c>
      <c r="H22" s="5">
        <f t="shared" si="0"/>
        <v>6</v>
      </c>
      <c r="I22" s="6">
        <v>2</v>
      </c>
      <c r="J22" s="31"/>
      <c r="K22" s="32"/>
      <c r="L22" s="33"/>
      <c r="M22" s="31"/>
      <c r="N22" s="33"/>
      <c r="O22" s="31"/>
      <c r="P22" s="33"/>
      <c r="Q22" s="31"/>
      <c r="R22" s="33"/>
      <c r="S22" s="31"/>
      <c r="T22" s="32"/>
      <c r="U22" s="33"/>
      <c r="V22" s="31"/>
      <c r="W22" s="32"/>
      <c r="X22" s="33"/>
    </row>
    <row r="23" spans="1:24" ht="41.25" customHeight="1" x14ac:dyDescent="0.3">
      <c r="A23" s="3">
        <v>16</v>
      </c>
      <c r="B23" s="1" t="s">
        <v>40</v>
      </c>
      <c r="C23" s="4" t="s">
        <v>41</v>
      </c>
      <c r="D23" s="4" t="s">
        <v>42</v>
      </c>
      <c r="E23" s="5" t="s">
        <v>18</v>
      </c>
      <c r="F23" s="5">
        <v>6</v>
      </c>
      <c r="G23" s="5">
        <v>0</v>
      </c>
      <c r="H23" s="5">
        <f t="shared" si="0"/>
        <v>6</v>
      </c>
      <c r="I23" s="6">
        <v>2</v>
      </c>
      <c r="J23" s="31"/>
      <c r="K23" s="32"/>
      <c r="L23" s="33"/>
      <c r="M23" s="31"/>
      <c r="N23" s="33"/>
      <c r="O23" s="31"/>
      <c r="P23" s="33"/>
      <c r="Q23" s="31"/>
      <c r="R23" s="33"/>
      <c r="S23" s="31"/>
      <c r="T23" s="32"/>
      <c r="U23" s="33"/>
      <c r="V23" s="31"/>
      <c r="W23" s="32"/>
      <c r="X23" s="33"/>
    </row>
    <row r="24" spans="1:24" ht="48.75" customHeight="1" x14ac:dyDescent="0.3">
      <c r="A24" s="3">
        <v>17</v>
      </c>
      <c r="B24" s="1" t="s">
        <v>43</v>
      </c>
      <c r="C24" s="4" t="s">
        <v>44</v>
      </c>
      <c r="D24" s="4" t="s">
        <v>45</v>
      </c>
      <c r="E24" s="5" t="s">
        <v>18</v>
      </c>
      <c r="F24" s="5">
        <v>10</v>
      </c>
      <c r="G24" s="5">
        <v>10</v>
      </c>
      <c r="H24" s="5">
        <f t="shared" si="0"/>
        <v>0</v>
      </c>
      <c r="I24" s="6">
        <v>2</v>
      </c>
      <c r="J24" s="31"/>
      <c r="K24" s="32"/>
      <c r="L24" s="33"/>
      <c r="M24" s="31"/>
      <c r="N24" s="33"/>
      <c r="O24" s="31"/>
      <c r="P24" s="33"/>
      <c r="Q24" s="31"/>
      <c r="R24" s="33"/>
      <c r="S24" s="31"/>
      <c r="T24" s="32"/>
      <c r="U24" s="33"/>
      <c r="V24" s="31"/>
      <c r="W24" s="32"/>
      <c r="X24" s="33"/>
    </row>
    <row r="25" spans="1:24" ht="57" customHeight="1" x14ac:dyDescent="0.3">
      <c r="A25" s="3">
        <v>18</v>
      </c>
      <c r="B25" s="1" t="s">
        <v>46</v>
      </c>
      <c r="C25" s="4" t="s">
        <v>47</v>
      </c>
      <c r="D25" s="4" t="s">
        <v>48</v>
      </c>
      <c r="E25" s="5" t="s">
        <v>18</v>
      </c>
      <c r="F25" s="5">
        <v>48</v>
      </c>
      <c r="G25" s="5">
        <v>0</v>
      </c>
      <c r="H25" s="5">
        <f t="shared" si="0"/>
        <v>48</v>
      </c>
      <c r="I25" s="6">
        <v>48</v>
      </c>
      <c r="J25" s="31"/>
      <c r="K25" s="32"/>
      <c r="L25" s="33"/>
      <c r="M25" s="31"/>
      <c r="N25" s="33"/>
      <c r="O25" s="31"/>
      <c r="P25" s="33"/>
      <c r="Q25" s="31"/>
      <c r="R25" s="33"/>
      <c r="S25" s="31"/>
      <c r="T25" s="32"/>
      <c r="U25" s="33"/>
      <c r="V25" s="31"/>
      <c r="W25" s="32"/>
      <c r="X25" s="33"/>
    </row>
  </sheetData>
  <autoFilter ref="A7:X25">
    <filterColumn colId="9" showButton="0"/>
    <filterColumn colId="10" showButton="0"/>
    <filterColumn colId="12" showButton="0"/>
    <filterColumn colId="14" showButton="0"/>
    <filterColumn colId="16" showButton="0"/>
    <filterColumn colId="18" showButton="0"/>
    <filterColumn colId="19" showButton="0"/>
    <filterColumn colId="21" showButton="0"/>
    <filterColumn colId="22" showButton="0"/>
  </autoFilter>
  <mergeCells count="120">
    <mergeCell ref="V23:X23"/>
    <mergeCell ref="V24:X24"/>
    <mergeCell ref="V25:X25"/>
    <mergeCell ref="S24:U24"/>
    <mergeCell ref="S25:U25"/>
    <mergeCell ref="V9:X9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V22:X22"/>
    <mergeCell ref="J7:L7"/>
    <mergeCell ref="M7:N7"/>
    <mergeCell ref="O7:P7"/>
    <mergeCell ref="S19:U19"/>
    <mergeCell ref="S20:U20"/>
    <mergeCell ref="S21:U21"/>
    <mergeCell ref="S22:U22"/>
    <mergeCell ref="S23:U23"/>
    <mergeCell ref="S14:U14"/>
    <mergeCell ref="S15:U15"/>
    <mergeCell ref="S16:U16"/>
    <mergeCell ref="S17:U17"/>
    <mergeCell ref="S18:U18"/>
    <mergeCell ref="Q20:R20"/>
    <mergeCell ref="M23:N23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V7:X7"/>
    <mergeCell ref="S8:U8"/>
    <mergeCell ref="V8:X8"/>
    <mergeCell ref="Q9:R9"/>
    <mergeCell ref="Q10:R10"/>
    <mergeCell ref="Q11:R11"/>
    <mergeCell ref="Q12:R12"/>
    <mergeCell ref="Q13:R13"/>
    <mergeCell ref="Q7:R7"/>
    <mergeCell ref="M24:N24"/>
    <mergeCell ref="Q21:R21"/>
    <mergeCell ref="Q22:R22"/>
    <mergeCell ref="Q23:R23"/>
    <mergeCell ref="Q24:R24"/>
    <mergeCell ref="Q25:R25"/>
    <mergeCell ref="O22:P22"/>
    <mergeCell ref="O23:P23"/>
    <mergeCell ref="O24:P24"/>
    <mergeCell ref="O25:P25"/>
    <mergeCell ref="M25:N25"/>
    <mergeCell ref="O18:P18"/>
    <mergeCell ref="O19:P19"/>
    <mergeCell ref="O20:P20"/>
    <mergeCell ref="O21:P21"/>
    <mergeCell ref="M18:N18"/>
    <mergeCell ref="M19:N19"/>
    <mergeCell ref="M20:N20"/>
    <mergeCell ref="M21:N21"/>
    <mergeCell ref="M22:N22"/>
    <mergeCell ref="J20:L20"/>
    <mergeCell ref="J21:L21"/>
    <mergeCell ref="J22:L22"/>
    <mergeCell ref="J23:L23"/>
    <mergeCell ref="J24:L24"/>
    <mergeCell ref="J25:L25"/>
    <mergeCell ref="M8:N8"/>
    <mergeCell ref="O8:P8"/>
    <mergeCell ref="Q8:R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J8:L8"/>
    <mergeCell ref="J9:L9"/>
    <mergeCell ref="J10:L10"/>
    <mergeCell ref="J11:L11"/>
    <mergeCell ref="J12:L12"/>
    <mergeCell ref="J13:L13"/>
    <mergeCell ref="A6:X6"/>
    <mergeCell ref="A4:C4"/>
    <mergeCell ref="A3:C3"/>
    <mergeCell ref="A2:C2"/>
    <mergeCell ref="D1:E4"/>
    <mergeCell ref="A1:C1"/>
    <mergeCell ref="J17:L17"/>
    <mergeCell ref="J18:L18"/>
    <mergeCell ref="J19:L19"/>
    <mergeCell ref="J14:L14"/>
    <mergeCell ref="J15:L15"/>
    <mergeCell ref="J16:L16"/>
    <mergeCell ref="Q14:R14"/>
    <mergeCell ref="Q15:R15"/>
    <mergeCell ref="Q16:R16"/>
    <mergeCell ref="Q17:R17"/>
    <mergeCell ref="Q18:R18"/>
    <mergeCell ref="Q19:R19"/>
    <mergeCell ref="S9:U9"/>
    <mergeCell ref="S10:U10"/>
    <mergeCell ref="S11:U11"/>
    <mergeCell ref="S12:U12"/>
    <mergeCell ref="S13:U13"/>
    <mergeCell ref="S7:U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ТКП</vt:lpstr>
      <vt:lpstr>Перечень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Разумова Татьяна Вячеславовна</cp:lastModifiedBy>
  <cp:lastPrinted>2022-08-10T06:34:22Z</cp:lastPrinted>
  <dcterms:created xsi:type="dcterms:W3CDTF">2018-11-02T00:43:48Z</dcterms:created>
  <dcterms:modified xsi:type="dcterms:W3CDTF">2025-05-27T02:16:57Z</dcterms:modified>
</cp:coreProperties>
</file>