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onenkoEVl\Desktop\Закупки июнь\20047211 УЗ Пожарка\Инициирование\Закупочная документация\"/>
    </mc:Choice>
  </mc:AlternateContent>
  <bookViews>
    <workbookView xWindow="0" yWindow="0" windowWidth="15360" windowHeight="7620" firstSheet="1" activeTab="1"/>
  </bookViews>
  <sheets>
    <sheet name="Cognos_Office_Connection_Cache" sheetId="2" state="veryHidden" r:id="rId1"/>
    <sheet name="ОКВЗ ЦЭН.РЭОКП" sheetId="1" r:id="rId2"/>
  </sheets>
  <definedNames>
    <definedName name="_xlnm._FilterDatabase" localSheetId="1" hidden="1">'ОКВЗ ЦЭН.РЭОКП'!$A$4:$V$14</definedName>
    <definedName name="ID" localSheetId="0" hidden="1">"4bab155a-d07c-4543-98db-983b51b2ae0b"</definedName>
    <definedName name="ID" localSheetId="1" hidden="1">"7b258143-eb45-4a42-9ddb-13694c527a70"</definedName>
    <definedName name="_xlnm.Print_Titles" localSheetId="1">'ОКВЗ ЦЭН.РЭОКП'!$2:$4</definedName>
    <definedName name="_xlnm.Print_Area" localSheetId="1">'ОКВЗ ЦЭН.РЭОКП'!$A$1:$Z$29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4" i="1" l="1"/>
  <c r="G2" i="1" l="1"/>
</calcChain>
</file>

<file path=xl/sharedStrings.xml><?xml version="1.0" encoding="utf-8"?>
<sst xmlns="http://schemas.openxmlformats.org/spreadsheetml/2006/main" count="182" uniqueCount="119">
  <si>
    <t>СПП-элемент</t>
  </si>
  <si>
    <t>№ п/п</t>
  </si>
  <si>
    <t>Шифр проекта</t>
  </si>
  <si>
    <t>Номер спецификации</t>
  </si>
  <si>
    <t>Наименование объекта</t>
  </si>
  <si>
    <t>Код ЕНС/СКК к закупу</t>
  </si>
  <si>
    <t>Замена кода ЕНС</t>
  </si>
  <si>
    <t xml:space="preserve">Наименование товара </t>
  </si>
  <si>
    <t>ГОСТ, ТУ, ТД</t>
  </si>
  <si>
    <t>Марка</t>
  </si>
  <si>
    <t>Техническая характеристика</t>
  </si>
  <si>
    <t>Завод изготовитель</t>
  </si>
  <si>
    <t>Ед.изм</t>
  </si>
  <si>
    <t>Потребность по проекту, кол-во</t>
  </si>
  <si>
    <t>Кол-во 
к закупу</t>
  </si>
  <si>
    <t>Цена без НДС с ТЗР, руб.</t>
  </si>
  <si>
    <t>Сумма без НДС с ТЗР, руб.</t>
  </si>
  <si>
    <t>Заявка в SAP ERP</t>
  </si>
  <si>
    <t>1</t>
  </si>
  <si>
    <t>Обеспечение с остатка, кол-во</t>
  </si>
  <si>
    <t>3</t>
  </si>
  <si>
    <t>4</t>
  </si>
  <si>
    <t>5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</si>
  <si>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</si>
  <si>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</si>
  <si>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</si>
  <si>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</si>
  <si>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</si>
  <si>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</si>
  <si>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</si>
  <si>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</si>
  <si>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</si>
  <si>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</si>
  <si>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</si>
  <si>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</si>
  <si>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</si>
  <si>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</si>
  <si>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</si>
  <si>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</si>
  <si>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</si>
  <si>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КГМК.АПС-2</t>
  </si>
  <si>
    <t>Завод</t>
  </si>
  <si>
    <t>Каталожный номер</t>
  </si>
  <si>
    <t>ШТ</t>
  </si>
  <si>
    <t xml:space="preserve">"Автоматическая пожарная сигнализация, система оповещения и управления эвакуацией, установка пожаротушения объектов  АО «Кольская ГМК» (Приоритет 2)". </t>
  </si>
  <si>
    <t>Итого</t>
  </si>
  <si>
    <t/>
  </si>
  <si>
    <t>0211</t>
  </si>
  <si>
    <t>K.001135-136</t>
  </si>
  <si>
    <t>ГК_ОФ_ЛНМ</t>
  </si>
  <si>
    <t>3143651</t>
  </si>
  <si>
    <t>230163</t>
  </si>
  <si>
    <t>720468</t>
  </si>
  <si>
    <t>470602</t>
  </si>
  <si>
    <t>3095304</t>
  </si>
  <si>
    <t>3353000</t>
  </si>
  <si>
    <t>3331007</t>
  </si>
  <si>
    <t>157103</t>
  </si>
  <si>
    <t>3408668</t>
  </si>
  <si>
    <t>Бокс навесной</t>
  </si>
  <si>
    <t>Болт колесный</t>
  </si>
  <si>
    <t>Болт с шестигранной головкой</t>
  </si>
  <si>
    <t>Выключатель автоматический</t>
  </si>
  <si>
    <t>Кабель</t>
  </si>
  <si>
    <t>Кабель витая пара</t>
  </si>
  <si>
    <t>Кабель силовой</t>
  </si>
  <si>
    <t>Наконечник кабельный медный</t>
  </si>
  <si>
    <t>Площадка монтажная</t>
  </si>
  <si>
    <t>IEK, ЩРН-П-4</t>
  </si>
  <si>
    <t>M8х50-5.6</t>
  </si>
  <si>
    <t>ВА47-29 C25/1</t>
  </si>
  <si>
    <t>КПСЭнг(А)-FRLS 1х2х1,5</t>
  </si>
  <si>
    <t>ParLan F/UTP Cat5e ZH нг(A)-FRHF 2x2x0,52</t>
  </si>
  <si>
    <t>ВВГнг(A)-FRLS 3х2,5ок(N,PE)-0,66</t>
  </si>
  <si>
    <t>ТМ 6-6-4</t>
  </si>
  <si>
    <t>07-2020-1</t>
  </si>
  <si>
    <t>арт.MKP12-N-04-40-20</t>
  </si>
  <si>
    <t>06544545</t>
  </si>
  <si>
    <t>арт.MVA20-1-025-C</t>
  </si>
  <si>
    <t>закрытого типа, АБС-пластик, 200х112х92мм, УХЛ3, IP41</t>
  </si>
  <si>
    <t>к самосвалу шахтному Sandvik Tamrock, назначение: передний мост, размер: M12, L=50мм</t>
  </si>
  <si>
    <t>Резьба M8, номинальная длина l=50мм, класс прочности 5.6, класс точности A, допуск резьбы 6g, без покрытия</t>
  </si>
  <si>
    <t>тип выключателя-модульный, Uном.=230/400В, Iном.=25А, 1P, характеристика-C, род тока-AC/DC, Iотсеч.=4,5кА, монтаж-на DIN-рейку, IP20, УХЛ4, температура эксплуатации от -40C до +50C</t>
  </si>
  <si>
    <t>0,3кВ, монтажный для ОПС и СОУЭ не поддерживающий горения, экранированный, огнестойкий, с низким дымо- и газовыделением симметричные, изолированные жилы скручены парно с числом жил до 2-х или в пучок с числом жил до 4-х, пары с однопроволочными медными жилами сечением от 0,2 до 2,5мм с изоляцией из огнестойкой кремнийорганической резины, в оболочке из ПВХ пластиката пониженной пожароопасности с низким дымо- и газовыделением</t>
  </si>
  <si>
    <t>категория-5e, 4 пары, экранированный, токопроводящая жила-медная однопроволочная, оболочка-термопластичная композиция, не содержащая галогенов, предел огнестойкости кабеля в условиях воздействия пламени-180мин, кабель не распространяет горение при групповой прокладке по категории А, пониженное дымо- и газовыделение при горении и тлении кабеля, пониженная токсичность продуктов горения, диапазон рабочих температур от -40C до +70C</t>
  </si>
  <si>
    <t>0,66кВ, с медными жилами, огнестойкий, не распространяющий горение при групповой прокладке, с низким дымо- и газовыделением, с термическим барьером из слюдосодержащей ленты, изоляция и оболочка из ПВХ пластиката пониженной пожароопасности</t>
  </si>
  <si>
    <t>размер-20х20мм, цвет-белый, в упаковке-10шт</t>
  </si>
  <si>
    <t>Интерэлектрокомплект</t>
  </si>
  <si>
    <t>Sandvik Tamrock</t>
  </si>
  <si>
    <t>ТПД Паритет</t>
  </si>
  <si>
    <t>Ивановский кабельный завод</t>
  </si>
  <si>
    <t>КЭЗ КВТ</t>
  </si>
  <si>
    <t>8216, Rexant, КИТАЙ</t>
  </si>
  <si>
    <t>М</t>
  </si>
  <si>
    <t>УПК</t>
  </si>
  <si>
    <t xml:space="preserve">Спецификация №10723156 на поставку МТР </t>
  </si>
  <si>
    <t>до 01.08.2025</t>
  </si>
  <si>
    <t xml:space="preserve">Срок поставки потребности </t>
  </si>
  <si>
    <t>1.</t>
  </si>
  <si>
    <t>Порядок расчетов Сторон</t>
  </si>
  <si>
    <t>1.1.</t>
  </si>
  <si>
    <t>Порядок оплаты: в первый рабочий четверг после истечения 60 (шестидесяти) календарных дней с даты подписания уполномоченными представителями Сторон товарной накладной или универсального передаточного документа (далее – «УПД») и получения от Поставщика оригиналов счета и счета-фактуры, оформленного в соответствии с законодательством Российской Федерации</t>
  </si>
  <si>
    <t>2.</t>
  </si>
  <si>
    <t xml:space="preserve"> Поставка до 01.08.2025г., с возможностью досрочной поставки Товара  по предварительному согласованию Покупателя. </t>
  </si>
  <si>
    <t>3.</t>
  </si>
  <si>
    <t>Место передачи товара: 184430, Мурманская область г. Заполярный, территория Промплощадка  КГМК</t>
  </si>
  <si>
    <t>4.</t>
  </si>
  <si>
    <t>Вид транспорта и условия доставки: поставка Продукции производится по выбору Поставщика.</t>
  </si>
  <si>
    <t>5.</t>
  </si>
  <si>
    <t>Упаковка, в которой поставляется Товар, должна соответствовать техническим условиям страны-производителя и обеспечивать сохранность Товара во время его транспортировки, перевалки и хранения.</t>
  </si>
  <si>
    <t>6.</t>
  </si>
  <si>
    <t xml:space="preserve"> Маркировка поставляемого Товара должна соответствовать маркировке производителя и обеспечивать полную и однозначную идентификацию каждой единицы Товара при его приемке Покупателем.</t>
  </si>
  <si>
    <t>7.</t>
  </si>
  <si>
    <t>Товар передается Поставщиком в количестве, указанном в Спецификации, и в полном комплекте со всей относящейся к нему документацией (в том числе паспортами, сертификатами и переведенными на русский язык</t>
  </si>
  <si>
    <t xml:space="preserve"> техническими условиями и инструкциями по эксплуатации Товара), необходимой для использования Товара в соответствии с его назначением и техническими характеристиками.</t>
  </si>
  <si>
    <t>8.</t>
  </si>
  <si>
    <t>Гарантийный срок не менее 12 месяцев с даты поставки.</t>
  </si>
  <si>
    <t>9.</t>
  </si>
  <si>
    <t>Аналоги рассматриваются с обязательным согласованием Проектировщика. В случае предложения к поставке аналогичной продукции спецификацию необходимо дополнить столбцами с информацией о технических характеристиках и заводе изготовителе.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</si>
</sst>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0_ ;[Red]\-#,##0.00\ "/>
    <numFmt numFmtId="165" formatCode="#,##0_ ;[Red]\-#,##0\ "/>
    <numFmt numFmtId="166" formatCode="#,##0.000"/>
    <numFmt numFmtId="167" formatCode="#,##0.000_ ;[Red]\-#,##0.0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b/>
      <sz val="10"/>
      <name val="Tahoma"/>
      <family val="2"/>
      <charset val="204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</cellStyleXfs>
  <cellXfs count="46">
    <xf numFmtId="0" fontId="0" fillId="0" borderId="0" xfId="0"/>
    <xf numFmtId="0" fontId="7" fillId="0" borderId="0" xfId="0" applyNumberFormat="1" applyFont="1" applyAlignment="1"/>
    <xf numFmtId="0" fontId="7" fillId="0" borderId="0" xfId="0" applyNumberFormat="1" applyFont="1" applyFill="1" applyAlignment="1"/>
    <xf numFmtId="49" fontId="7" fillId="0" borderId="0" xfId="0" applyNumberFormat="1" applyFont="1" applyFill="1" applyAlignment="1"/>
    <xf numFmtId="0" fontId="7" fillId="0" borderId="0" xfId="0" applyFont="1" applyAlignment="1"/>
    <xf numFmtId="0" fontId="7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NumberFormat="1" applyFont="1" applyBorder="1" applyAlignment="1"/>
    <xf numFmtId="0" fontId="8" fillId="0" borderId="3" xfId="0" applyNumberFormat="1" applyFont="1" applyFill="1" applyBorder="1" applyAlignment="1">
      <alignment horizontal="left" vertical="center"/>
    </xf>
    <xf numFmtId="164" fontId="8" fillId="0" borderId="2" xfId="0" applyNumberFormat="1" applyFont="1" applyFill="1" applyBorder="1" applyAlignment="1">
      <alignment vertical="center"/>
    </xf>
    <xf numFmtId="0" fontId="2" fillId="0" borderId="0" xfId="0" applyFont="1" applyBorder="1" applyAlignment="1"/>
    <xf numFmtId="0" fontId="8" fillId="0" borderId="0" xfId="0" applyFont="1" applyFill="1" applyBorder="1" applyAlignment="1">
      <alignment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7" fillId="0" borderId="0" xfId="0" applyFont="1" applyBorder="1" applyAlignment="1"/>
    <xf numFmtId="14" fontId="8" fillId="0" borderId="7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right"/>
    </xf>
    <xf numFmtId="49" fontId="6" fillId="0" borderId="3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49" fontId="6" fillId="0" borderId="3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left" vertical="center" wrapText="1"/>
    </xf>
    <xf numFmtId="167" fontId="8" fillId="0" borderId="3" xfId="0" applyNumberFormat="1" applyFont="1" applyFill="1" applyBorder="1" applyAlignment="1">
      <alignment horizontal="right" vertical="center"/>
    </xf>
    <xf numFmtId="164" fontId="8" fillId="0" borderId="3" xfId="0" applyNumberFormat="1" applyFont="1" applyFill="1" applyBorder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left"/>
    </xf>
    <xf numFmtId="0" fontId="8" fillId="0" borderId="3" xfId="1" applyNumberFormat="1" applyFont="1" applyFill="1" applyBorder="1" applyAlignment="1">
      <alignment horizontal="left" vertical="center"/>
    </xf>
    <xf numFmtId="14" fontId="8" fillId="0" borderId="5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Alignment="1">
      <alignment horizontal="center"/>
    </xf>
    <xf numFmtId="0" fontId="8" fillId="0" borderId="6" xfId="0" applyNumberFormat="1" applyFont="1" applyFill="1" applyBorder="1" applyAlignment="1">
      <alignment horizontal="right" vertical="center"/>
    </xf>
    <xf numFmtId="0" fontId="8" fillId="0" borderId="4" xfId="0" applyNumberFormat="1" applyFont="1" applyFill="1" applyBorder="1" applyAlignment="1">
      <alignment horizontal="right" vertical="center"/>
    </xf>
    <xf numFmtId="0" fontId="8" fillId="0" borderId="1" xfId="0" applyNumberFormat="1" applyFont="1" applyFill="1" applyBorder="1" applyAlignment="1">
      <alignment horizontal="right" vertical="center"/>
    </xf>
    <xf numFmtId="0" fontId="7" fillId="2" borderId="0" xfId="0" applyNumberFormat="1" applyFont="1" applyFill="1" applyAlignment="1"/>
    <xf numFmtId="49" fontId="7" fillId="2" borderId="0" xfId="0" applyNumberFormat="1" applyFont="1" applyFill="1" applyAlignment="1"/>
  </cellXfs>
  <cellStyles count="4">
    <cellStyle name="Обычный" xfId="0" builtinId="0"/>
    <cellStyle name="Обычный 2" xfId="2"/>
    <cellStyle name="Стиль 1" xfId="3"/>
    <cellStyle name="Финансовый" xfId="1" builtinId="3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W27"/>
  <sheetViews>
    <sheetView showZeros="0" tabSelected="1" view="pageBreakPreview" zoomScale="85" zoomScaleNormal="91" zoomScaleSheetLayoutView="85" workbookViewId="0">
      <pane ySplit="4" topLeftCell="A5" activePane="bottomLeft" state="frozenSplit"/>
      <selection pane="bottomLeft" activeCell="I1" sqref="I1:M1"/>
    </sheetView>
  </sheetViews>
  <sheetFormatPr defaultColWidth="8.81640625" defaultRowHeight="14.5" x14ac:dyDescent="0.35"/>
  <cols>
    <col min="1" max="1" width="4.81640625" style="1" customWidth="1"/>
    <col min="2" max="2" width="9.1796875" style="1" customWidth="1"/>
    <col min="3" max="3" width="12.81640625" style="1" customWidth="1"/>
    <col min="4" max="4" width="12.54296875" style="1" customWidth="1"/>
    <col min="5" max="5" width="16.54296875" style="1" customWidth="1"/>
    <col min="6" max="6" width="24.1796875" style="1" customWidth="1"/>
    <col min="7" max="7" width="9" style="3" bestFit="1" customWidth="1"/>
    <col min="8" max="8" width="8.81640625" style="2" customWidth="1"/>
    <col min="9" max="9" width="43.1796875" style="2" customWidth="1"/>
    <col min="10" max="10" width="14.26953125" style="2" customWidth="1"/>
    <col min="11" max="11" width="19.1796875" style="2" customWidth="1"/>
    <col min="12" max="12" width="19" style="1" customWidth="1"/>
    <col min="13" max="13" width="28.7265625" style="1" customWidth="1"/>
    <col min="14" max="14" width="26.26953125" style="1" customWidth="1"/>
    <col min="15" max="15" width="6.453125" style="1" customWidth="1"/>
    <col min="16" max="16" width="12" style="4" customWidth="1"/>
    <col min="17" max="17" width="12.26953125" style="4" customWidth="1"/>
    <col min="18" max="18" width="10.81640625" style="4" customWidth="1"/>
    <col min="19" max="19" width="15.453125" style="5" customWidth="1"/>
    <col min="20" max="20" width="18.7265625" style="5" bestFit="1" customWidth="1"/>
    <col min="21" max="21" width="17" style="5" customWidth="1"/>
    <col min="22" max="22" width="12.54296875" style="6" customWidth="1"/>
    <col min="23" max="23" width="13.90625" style="14" customWidth="1"/>
    <col min="24" max="16384" width="8.81640625" style="14"/>
  </cols>
  <sheetData>
    <row r="1" spans="1:23" x14ac:dyDescent="0.35">
      <c r="I1" s="40" t="s">
        <v>95</v>
      </c>
      <c r="J1" s="40"/>
      <c r="K1" s="40"/>
      <c r="L1" s="40"/>
      <c r="M1" s="40"/>
    </row>
    <row r="2" spans="1:23" s="10" customFormat="1" ht="15.75" customHeight="1" x14ac:dyDescent="0.3">
      <c r="A2" s="22"/>
      <c r="B2" s="22"/>
      <c r="C2" s="22"/>
      <c r="D2" s="22"/>
      <c r="E2" s="22"/>
      <c r="F2" s="22"/>
      <c r="G2" s="21">
        <f>SUBTOTAL(3,G14:G14)</f>
        <v>0</v>
      </c>
      <c r="H2" s="22"/>
      <c r="I2" s="22"/>
      <c r="J2" s="22"/>
      <c r="K2" s="22"/>
      <c r="L2" s="22"/>
      <c r="M2" s="22"/>
      <c r="N2" s="22"/>
      <c r="O2" s="22"/>
      <c r="P2" s="23"/>
      <c r="Q2" s="23"/>
      <c r="R2" s="23"/>
      <c r="S2" s="24"/>
      <c r="T2" s="25"/>
      <c r="U2" s="26"/>
      <c r="V2" s="18"/>
    </row>
    <row r="3" spans="1:23" s="11" customFormat="1" ht="50" x14ac:dyDescent="0.25">
      <c r="A3" s="29" t="s">
        <v>1</v>
      </c>
      <c r="B3" s="29" t="s">
        <v>41</v>
      </c>
      <c r="C3" s="29" t="s">
        <v>2</v>
      </c>
      <c r="D3" s="29" t="s">
        <v>0</v>
      </c>
      <c r="E3" s="29" t="s">
        <v>3</v>
      </c>
      <c r="F3" s="29" t="s">
        <v>4</v>
      </c>
      <c r="G3" s="27" t="s">
        <v>5</v>
      </c>
      <c r="H3" s="28" t="s">
        <v>6</v>
      </c>
      <c r="I3" s="28" t="s">
        <v>7</v>
      </c>
      <c r="J3" s="29" t="s">
        <v>9</v>
      </c>
      <c r="K3" s="29" t="s">
        <v>42</v>
      </c>
      <c r="L3" s="29" t="s">
        <v>8</v>
      </c>
      <c r="M3" s="29" t="s">
        <v>10</v>
      </c>
      <c r="N3" s="29" t="s">
        <v>11</v>
      </c>
      <c r="O3" s="29" t="s">
        <v>12</v>
      </c>
      <c r="P3" s="30" t="s">
        <v>13</v>
      </c>
      <c r="Q3" s="30" t="s">
        <v>19</v>
      </c>
      <c r="R3" s="30" t="s">
        <v>14</v>
      </c>
      <c r="S3" s="31" t="s">
        <v>15</v>
      </c>
      <c r="T3" s="31" t="s">
        <v>16</v>
      </c>
      <c r="U3" s="31" t="s">
        <v>97</v>
      </c>
      <c r="V3" s="19" t="s">
        <v>17</v>
      </c>
      <c r="W3" s="17"/>
    </row>
    <row r="4" spans="1:23" s="12" customFormat="1" ht="12.5" x14ac:dyDescent="0.35">
      <c r="A4" s="20" t="s">
        <v>18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/>
      <c r="L4" s="20" t="s">
        <v>29</v>
      </c>
      <c r="M4" s="20" t="s">
        <v>30</v>
      </c>
      <c r="N4" s="20" t="s">
        <v>31</v>
      </c>
      <c r="O4" s="20" t="s">
        <v>32</v>
      </c>
      <c r="P4" s="20" t="s">
        <v>33</v>
      </c>
      <c r="Q4" s="20" t="s">
        <v>34</v>
      </c>
      <c r="R4" s="20" t="s">
        <v>35</v>
      </c>
      <c r="S4" s="20" t="s">
        <v>36</v>
      </c>
      <c r="T4" s="20" t="s">
        <v>37</v>
      </c>
      <c r="U4" s="20" t="s">
        <v>38</v>
      </c>
      <c r="V4" s="20" t="s">
        <v>39</v>
      </c>
    </row>
    <row r="5" spans="1:23" s="12" customFormat="1" x14ac:dyDescent="0.35">
      <c r="A5" s="20"/>
      <c r="B5" s="35" t="s">
        <v>47</v>
      </c>
      <c r="C5" s="8" t="s">
        <v>40</v>
      </c>
      <c r="D5" s="8" t="s">
        <v>48</v>
      </c>
      <c r="E5" s="8" t="s">
        <v>49</v>
      </c>
      <c r="F5" s="8" t="s">
        <v>44</v>
      </c>
      <c r="G5" s="36" t="s">
        <v>50</v>
      </c>
      <c r="H5" s="39"/>
      <c r="I5" s="37" t="s">
        <v>59</v>
      </c>
      <c r="J5" s="8" t="s">
        <v>68</v>
      </c>
      <c r="K5" s="8" t="s">
        <v>76</v>
      </c>
      <c r="L5" s="39"/>
      <c r="M5" s="8" t="s">
        <v>79</v>
      </c>
      <c r="N5" s="8" t="s">
        <v>87</v>
      </c>
      <c r="O5" s="34" t="s">
        <v>43</v>
      </c>
      <c r="P5" s="32">
        <v>1</v>
      </c>
      <c r="Q5" s="20"/>
      <c r="R5" s="32">
        <v>1</v>
      </c>
      <c r="S5" s="33"/>
      <c r="T5" s="33"/>
      <c r="U5" s="38" t="s">
        <v>96</v>
      </c>
      <c r="V5" s="16">
        <v>10723156</v>
      </c>
    </row>
    <row r="6" spans="1:23" s="12" customFormat="1" x14ac:dyDescent="0.35">
      <c r="A6" s="20"/>
      <c r="B6" s="35" t="s">
        <v>47</v>
      </c>
      <c r="C6" s="8" t="s">
        <v>40</v>
      </c>
      <c r="D6" s="8" t="s">
        <v>48</v>
      </c>
      <c r="E6" s="8" t="s">
        <v>49</v>
      </c>
      <c r="F6" s="8" t="s">
        <v>44</v>
      </c>
      <c r="G6" s="36" t="s">
        <v>51</v>
      </c>
      <c r="H6" s="39"/>
      <c r="I6" s="37" t="s">
        <v>60</v>
      </c>
      <c r="J6" s="8" t="s">
        <v>46</v>
      </c>
      <c r="K6" s="8" t="s">
        <v>77</v>
      </c>
      <c r="L6" s="39"/>
      <c r="M6" s="8" t="s">
        <v>80</v>
      </c>
      <c r="N6" s="8" t="s">
        <v>88</v>
      </c>
      <c r="O6" s="34" t="s">
        <v>43</v>
      </c>
      <c r="P6" s="32">
        <v>81</v>
      </c>
      <c r="Q6" s="20"/>
      <c r="R6" s="32">
        <v>81</v>
      </c>
      <c r="S6" s="33"/>
      <c r="T6" s="33"/>
      <c r="U6" s="38" t="s">
        <v>96</v>
      </c>
      <c r="V6" s="16">
        <v>10723156</v>
      </c>
    </row>
    <row r="7" spans="1:23" s="12" customFormat="1" x14ac:dyDescent="0.35">
      <c r="A7" s="20"/>
      <c r="B7" s="35" t="s">
        <v>47</v>
      </c>
      <c r="C7" s="8" t="s">
        <v>40</v>
      </c>
      <c r="D7" s="8" t="s">
        <v>48</v>
      </c>
      <c r="E7" s="8" t="s">
        <v>49</v>
      </c>
      <c r="F7" s="8" t="s">
        <v>44</v>
      </c>
      <c r="G7" s="36" t="s">
        <v>52</v>
      </c>
      <c r="H7" s="39"/>
      <c r="I7" s="37" t="s">
        <v>61</v>
      </c>
      <c r="J7" s="8" t="s">
        <v>69</v>
      </c>
      <c r="K7" s="8" t="s">
        <v>46</v>
      </c>
      <c r="L7" s="39"/>
      <c r="M7" s="8" t="s">
        <v>81</v>
      </c>
      <c r="N7" s="8" t="s">
        <v>46</v>
      </c>
      <c r="O7" s="34" t="s">
        <v>43</v>
      </c>
      <c r="P7" s="32">
        <v>270</v>
      </c>
      <c r="Q7" s="20"/>
      <c r="R7" s="32">
        <v>270</v>
      </c>
      <c r="S7" s="33"/>
      <c r="T7" s="33"/>
      <c r="U7" s="38" t="s">
        <v>96</v>
      </c>
      <c r="V7" s="16">
        <v>10723156</v>
      </c>
    </row>
    <row r="8" spans="1:23" s="12" customFormat="1" x14ac:dyDescent="0.35">
      <c r="A8" s="20"/>
      <c r="B8" s="35" t="s">
        <v>47</v>
      </c>
      <c r="C8" s="8" t="s">
        <v>40</v>
      </c>
      <c r="D8" s="8" t="s">
        <v>48</v>
      </c>
      <c r="E8" s="8" t="s">
        <v>49</v>
      </c>
      <c r="F8" s="8" t="s">
        <v>44</v>
      </c>
      <c r="G8" s="36" t="s">
        <v>53</v>
      </c>
      <c r="H8" s="39"/>
      <c r="I8" s="37" t="s">
        <v>62</v>
      </c>
      <c r="J8" s="8" t="s">
        <v>70</v>
      </c>
      <c r="K8" s="8" t="s">
        <v>78</v>
      </c>
      <c r="L8" s="39"/>
      <c r="M8" s="8" t="s">
        <v>82</v>
      </c>
      <c r="N8" s="8" t="s">
        <v>87</v>
      </c>
      <c r="O8" s="34" t="s">
        <v>43</v>
      </c>
      <c r="P8" s="32">
        <v>8</v>
      </c>
      <c r="Q8" s="20"/>
      <c r="R8" s="32">
        <v>8</v>
      </c>
      <c r="S8" s="33"/>
      <c r="T8" s="33"/>
      <c r="U8" s="38" t="s">
        <v>96</v>
      </c>
      <c r="V8" s="16">
        <v>10723156</v>
      </c>
    </row>
    <row r="9" spans="1:23" s="12" customFormat="1" x14ac:dyDescent="0.35">
      <c r="A9" s="20"/>
      <c r="B9" s="35" t="s">
        <v>47</v>
      </c>
      <c r="C9" s="8" t="s">
        <v>40</v>
      </c>
      <c r="D9" s="8" t="s">
        <v>48</v>
      </c>
      <c r="E9" s="8" t="s">
        <v>49</v>
      </c>
      <c r="F9" s="8" t="s">
        <v>44</v>
      </c>
      <c r="G9" s="36" t="s">
        <v>54</v>
      </c>
      <c r="H9" s="39"/>
      <c r="I9" s="37" t="s">
        <v>63</v>
      </c>
      <c r="J9" s="8" t="s">
        <v>71</v>
      </c>
      <c r="K9" s="8" t="s">
        <v>46</v>
      </c>
      <c r="L9" s="39"/>
      <c r="M9" s="8" t="s">
        <v>83</v>
      </c>
      <c r="N9" s="8" t="s">
        <v>46</v>
      </c>
      <c r="O9" s="34" t="s">
        <v>93</v>
      </c>
      <c r="P9" s="32">
        <v>400</v>
      </c>
      <c r="Q9" s="20"/>
      <c r="R9" s="32">
        <v>400</v>
      </c>
      <c r="S9" s="33"/>
      <c r="T9" s="33"/>
      <c r="U9" s="38" t="s">
        <v>96</v>
      </c>
      <c r="V9" s="16">
        <v>10723156</v>
      </c>
    </row>
    <row r="10" spans="1:23" s="12" customFormat="1" x14ac:dyDescent="0.35">
      <c r="A10" s="20"/>
      <c r="B10" s="35" t="s">
        <v>47</v>
      </c>
      <c r="C10" s="8" t="s">
        <v>40</v>
      </c>
      <c r="D10" s="8" t="s">
        <v>48</v>
      </c>
      <c r="E10" s="8" t="s">
        <v>49</v>
      </c>
      <c r="F10" s="8" t="s">
        <v>44</v>
      </c>
      <c r="G10" s="36" t="s">
        <v>55</v>
      </c>
      <c r="H10" s="39"/>
      <c r="I10" s="37" t="s">
        <v>64</v>
      </c>
      <c r="J10" s="8" t="s">
        <v>72</v>
      </c>
      <c r="K10" s="8" t="s">
        <v>46</v>
      </c>
      <c r="L10" s="39"/>
      <c r="M10" s="8" t="s">
        <v>84</v>
      </c>
      <c r="N10" s="8" t="s">
        <v>89</v>
      </c>
      <c r="O10" s="34" t="s">
        <v>93</v>
      </c>
      <c r="P10" s="32">
        <v>6710</v>
      </c>
      <c r="Q10" s="20"/>
      <c r="R10" s="32">
        <v>6710</v>
      </c>
      <c r="S10" s="33"/>
      <c r="T10" s="33"/>
      <c r="U10" s="38" t="s">
        <v>96</v>
      </c>
      <c r="V10" s="16">
        <v>10723156</v>
      </c>
    </row>
    <row r="11" spans="1:23" s="12" customFormat="1" x14ac:dyDescent="0.35">
      <c r="A11" s="20"/>
      <c r="B11" s="35" t="s">
        <v>47</v>
      </c>
      <c r="C11" s="8" t="s">
        <v>40</v>
      </c>
      <c r="D11" s="8" t="s">
        <v>48</v>
      </c>
      <c r="E11" s="8" t="s">
        <v>49</v>
      </c>
      <c r="F11" s="8" t="s">
        <v>44</v>
      </c>
      <c r="G11" s="36" t="s">
        <v>56</v>
      </c>
      <c r="H11" s="39"/>
      <c r="I11" s="37" t="s">
        <v>65</v>
      </c>
      <c r="J11" s="8" t="s">
        <v>73</v>
      </c>
      <c r="K11" s="8" t="s">
        <v>46</v>
      </c>
      <c r="L11" s="39"/>
      <c r="M11" s="8" t="s">
        <v>85</v>
      </c>
      <c r="N11" s="8" t="s">
        <v>90</v>
      </c>
      <c r="O11" s="34" t="s">
        <v>93</v>
      </c>
      <c r="P11" s="32">
        <v>1200</v>
      </c>
      <c r="Q11" s="20"/>
      <c r="R11" s="32">
        <v>1200</v>
      </c>
      <c r="S11" s="33"/>
      <c r="T11" s="33"/>
      <c r="U11" s="38" t="s">
        <v>96</v>
      </c>
      <c r="V11" s="16">
        <v>10723156</v>
      </c>
    </row>
    <row r="12" spans="1:23" s="12" customFormat="1" x14ac:dyDescent="0.35">
      <c r="A12" s="20"/>
      <c r="B12" s="35" t="s">
        <v>47</v>
      </c>
      <c r="C12" s="8" t="s">
        <v>40</v>
      </c>
      <c r="D12" s="8" t="s">
        <v>48</v>
      </c>
      <c r="E12" s="8" t="s">
        <v>49</v>
      </c>
      <c r="F12" s="8" t="s">
        <v>44</v>
      </c>
      <c r="G12" s="36" t="s">
        <v>57</v>
      </c>
      <c r="H12" s="39"/>
      <c r="I12" s="37" t="s">
        <v>66</v>
      </c>
      <c r="J12" s="8" t="s">
        <v>74</v>
      </c>
      <c r="K12" s="8" t="s">
        <v>46</v>
      </c>
      <c r="L12" s="39"/>
      <c r="M12" s="8" t="s">
        <v>46</v>
      </c>
      <c r="N12" s="8" t="s">
        <v>91</v>
      </c>
      <c r="O12" s="34" t="s">
        <v>43</v>
      </c>
      <c r="P12" s="32">
        <v>540</v>
      </c>
      <c r="Q12" s="20"/>
      <c r="R12" s="32">
        <v>540</v>
      </c>
      <c r="S12" s="33"/>
      <c r="T12" s="33"/>
      <c r="U12" s="38" t="s">
        <v>96</v>
      </c>
      <c r="V12" s="16">
        <v>10723156</v>
      </c>
    </row>
    <row r="13" spans="1:23" s="12" customFormat="1" x14ac:dyDescent="0.35">
      <c r="A13" s="20"/>
      <c r="B13" s="35" t="s">
        <v>47</v>
      </c>
      <c r="C13" s="8" t="s">
        <v>40</v>
      </c>
      <c r="D13" s="8" t="s">
        <v>48</v>
      </c>
      <c r="E13" s="8" t="s">
        <v>49</v>
      </c>
      <c r="F13" s="8" t="s">
        <v>44</v>
      </c>
      <c r="G13" s="36" t="s">
        <v>58</v>
      </c>
      <c r="H13" s="39"/>
      <c r="I13" s="37" t="s">
        <v>67</v>
      </c>
      <c r="J13" s="8" t="s">
        <v>75</v>
      </c>
      <c r="K13" s="8"/>
      <c r="L13" s="39"/>
      <c r="M13" s="8" t="s">
        <v>86</v>
      </c>
      <c r="N13" s="8" t="s">
        <v>92</v>
      </c>
      <c r="O13" s="34" t="s">
        <v>94</v>
      </c>
      <c r="P13" s="32">
        <v>25</v>
      </c>
      <c r="Q13" s="20"/>
      <c r="R13" s="32">
        <v>25</v>
      </c>
      <c r="S13" s="33"/>
      <c r="T13" s="33"/>
      <c r="U13" s="38" t="s">
        <v>96</v>
      </c>
      <c r="V13" s="16">
        <v>10723156</v>
      </c>
    </row>
    <row r="14" spans="1:23" s="13" customFormat="1" ht="19" customHeight="1" x14ac:dyDescent="0.35">
      <c r="A14" s="41" t="s">
        <v>45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3"/>
      <c r="T14" s="9">
        <f>SUM(T5:T13)</f>
        <v>0</v>
      </c>
      <c r="U14" s="15"/>
      <c r="V14" s="16"/>
    </row>
    <row r="16" spans="1:23" x14ac:dyDescent="0.35">
      <c r="A16" s="1" t="s">
        <v>98</v>
      </c>
      <c r="B16" s="1" t="s">
        <v>99</v>
      </c>
      <c r="O16" s="7"/>
    </row>
    <row r="17" spans="1:14" x14ac:dyDescent="0.35">
      <c r="A17" s="1" t="s">
        <v>100</v>
      </c>
      <c r="B17" s="1" t="s">
        <v>101</v>
      </c>
    </row>
    <row r="19" spans="1:14" x14ac:dyDescent="0.35">
      <c r="A19" s="1" t="s">
        <v>102</v>
      </c>
      <c r="B19" s="1" t="s">
        <v>103</v>
      </c>
    </row>
    <row r="20" spans="1:14" x14ac:dyDescent="0.35">
      <c r="A20" s="1" t="s">
        <v>104</v>
      </c>
      <c r="B20" s="1" t="s">
        <v>105</v>
      </c>
    </row>
    <row r="21" spans="1:14" x14ac:dyDescent="0.35">
      <c r="A21" s="1" t="s">
        <v>106</v>
      </c>
      <c r="B21" s="1" t="s">
        <v>107</v>
      </c>
    </row>
    <row r="22" spans="1:14" x14ac:dyDescent="0.35">
      <c r="A22" s="1" t="s">
        <v>108</v>
      </c>
      <c r="B22" s="1" t="s">
        <v>109</v>
      </c>
    </row>
    <row r="23" spans="1:14" x14ac:dyDescent="0.35">
      <c r="A23" s="1" t="s">
        <v>110</v>
      </c>
      <c r="B23" s="1" t="s">
        <v>111</v>
      </c>
    </row>
    <row r="24" spans="1:14" x14ac:dyDescent="0.35">
      <c r="A24" s="1" t="s">
        <v>112</v>
      </c>
      <c r="B24" s="1" t="s">
        <v>113</v>
      </c>
    </row>
    <row r="25" spans="1:14" x14ac:dyDescent="0.35">
      <c r="B25" s="1" t="s">
        <v>114</v>
      </c>
    </row>
    <row r="26" spans="1:14" x14ac:dyDescent="0.35">
      <c r="A26" s="1" t="s">
        <v>115</v>
      </c>
      <c r="B26" s="1" t="s">
        <v>116</v>
      </c>
    </row>
    <row r="27" spans="1:14" x14ac:dyDescent="0.35">
      <c r="A27" s="1" t="s">
        <v>117</v>
      </c>
      <c r="B27" s="44" t="s">
        <v>118</v>
      </c>
      <c r="C27" s="44"/>
      <c r="D27" s="44"/>
      <c r="E27" s="44"/>
      <c r="F27" s="44"/>
      <c r="G27" s="45"/>
      <c r="H27" s="44"/>
      <c r="I27" s="44"/>
      <c r="J27" s="44"/>
      <c r="K27" s="44"/>
      <c r="L27" s="44"/>
      <c r="M27" s="44"/>
      <c r="N27" s="44"/>
    </row>
  </sheetData>
  <autoFilter ref="A4:V14"/>
  <mergeCells count="2">
    <mergeCell ref="I1:M1"/>
    <mergeCell ref="A14:S14"/>
  </mergeCells>
  <pageMargins left="0.31496062992125984" right="0.31496062992125984" top="0.74803149606299213" bottom="0.74803149606299213" header="0.31496062992125984" footer="0.31496062992125984"/>
  <pageSetup paperSize="9" scale="34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ОКВЗ ЦЭН.РЭОКП</vt:lpstr>
      <vt:lpstr>'ОКВЗ ЦЭН.РЭОКП'!Заголовки_для_печати</vt:lpstr>
      <vt:lpstr>'ОКВЗ ЦЭН.РЭОКП'!Область_печати</vt:lpstr>
    </vt:vector>
  </TitlesOfParts>
  <Company>АО "Кольская ГМК"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Клеймёнов Виктор Викторович</dc:creator>
  <cp:lastModifiedBy>Мироненко Екатерина Владимировна</cp:lastModifiedBy>
  <cp:lastPrinted>2024-03-01T11:15:29Z</cp:lastPrinted>
  <dcterms:created xsi:type="dcterms:W3CDTF">2024-02-29T12:26:46Z</dcterms:created>
  <dcterms:modified xsi:type="dcterms:W3CDTF">2025-06-23T11:24:50Z</dcterms:modified>
</cp:coreProperties>
</file>