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Отдел закупок\Воротынцева Н\01 В РАБОТЕ\УГЭ\ЗЧ\1 Агрегаты Cummins\Вал\02 Приглашение\"/>
    </mc:Choice>
  </mc:AlternateContent>
  <bookViews>
    <workbookView xWindow="5475" yWindow="2370" windowWidth="21465" windowHeight="10395"/>
  </bookViews>
  <sheets>
    <sheet name="Лист1" sheetId="1" r:id="rId1"/>
  </sheets>
  <definedNames>
    <definedName name="_xlnm._FilterDatabase" localSheetId="0" hidden="1">Лист1!$A$13:$L$13</definedName>
    <definedName name="_xlnm.Print_Area" localSheetId="0">Лист1!$A$1:$L$21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I16" i="1" l="1"/>
  <c r="I17" i="1" s="1"/>
  <c r="I18" i="1" s="1"/>
</calcChain>
</file>

<file path=xl/sharedStrings.xml><?xml version="1.0" encoding="utf-8"?>
<sst xmlns="http://schemas.openxmlformats.org/spreadsheetml/2006/main" count="53" uniqueCount="49">
  <si>
    <t>№</t>
  </si>
  <si>
    <t>ЕНС</t>
  </si>
  <si>
    <t>Единица измерения</t>
  </si>
  <si>
    <t>Кол-во</t>
  </si>
  <si>
    <t>цена без НДС, шт.</t>
  </si>
  <si>
    <t>Стоимость без НДС.</t>
  </si>
  <si>
    <t>АНАЛОГ</t>
  </si>
  <si>
    <t>Характеристики АНАЛОГА</t>
  </si>
  <si>
    <t>Производитель</t>
  </si>
  <si>
    <t>Для заполнения разрешены только желтые ячейки, просьба не менять структуру документа и ячейки не выделенные желтым.</t>
  </si>
  <si>
    <t>Просьба максимально полно заполнить данный документ, полная информация о предлагаемых аналогах позволит принять решение о возможности их применения.</t>
  </si>
  <si>
    <t>Данные о компании</t>
  </si>
  <si>
    <t>Контактные данные</t>
  </si>
  <si>
    <t>Название компании</t>
  </si>
  <si>
    <t>Имя</t>
  </si>
  <si>
    <t>Телефон (общий)</t>
  </si>
  <si>
    <t>Сайт компании</t>
  </si>
  <si>
    <t>Телефон (рабочий)</t>
  </si>
  <si>
    <t xml:space="preserve">Электронная почта </t>
  </si>
  <si>
    <t>Мобильный телефон</t>
  </si>
  <si>
    <t>ИНН</t>
  </si>
  <si>
    <t>Электронная почта</t>
  </si>
  <si>
    <t>Статус компании</t>
  </si>
  <si>
    <t xml:space="preserve">Должность </t>
  </si>
  <si>
    <t>Выбрать из списка</t>
  </si>
  <si>
    <t>Дилер</t>
  </si>
  <si>
    <t>Посредник</t>
  </si>
  <si>
    <t>Официальный представитель</t>
  </si>
  <si>
    <t>Город</t>
  </si>
  <si>
    <t>ШТ</t>
  </si>
  <si>
    <t>Минимальная сумма к поставке,закупка производтся по позиционно, руб.</t>
  </si>
  <si>
    <t>руб.</t>
  </si>
  <si>
    <t>EUR</t>
  </si>
  <si>
    <t>USD</t>
  </si>
  <si>
    <t>CNY</t>
  </si>
  <si>
    <t>Выбрать валюту</t>
  </si>
  <si>
    <r>
      <t xml:space="preserve">Итого стоимость коммерческого предложения без НДС, </t>
    </r>
    <r>
      <rPr>
        <b/>
        <sz val="14"/>
        <color rgb="FFFF0000"/>
        <rFont val="Tahoma"/>
        <family val="2"/>
        <charset val="204"/>
      </rPr>
      <t>ВЫБРАТЬ ВАЛЮТУ</t>
    </r>
    <r>
      <rPr>
        <b/>
        <sz val="14"/>
        <color theme="1"/>
        <rFont val="Tahoma"/>
        <family val="2"/>
        <charset val="204"/>
      </rPr>
      <t>.</t>
    </r>
  </si>
  <si>
    <r>
      <t xml:space="preserve">Итого НДС, </t>
    </r>
    <r>
      <rPr>
        <b/>
        <sz val="14"/>
        <color rgb="FFFF0000"/>
        <rFont val="Tahoma"/>
        <family val="2"/>
        <charset val="204"/>
      </rPr>
      <t>ВЫБРАТЬ ВАЛЮТУ</t>
    </r>
    <r>
      <rPr>
        <b/>
        <sz val="14"/>
        <color theme="1"/>
        <rFont val="Tahoma"/>
        <family val="2"/>
        <charset val="204"/>
      </rPr>
      <t>.</t>
    </r>
  </si>
  <si>
    <r>
      <t xml:space="preserve">Итого стоимость коммерческого предложения включая НДС, </t>
    </r>
    <r>
      <rPr>
        <b/>
        <sz val="14"/>
        <color rgb="FFFF0000"/>
        <rFont val="Tahoma"/>
        <family val="2"/>
        <charset val="204"/>
      </rPr>
      <t>ВЫБРАТЬ ВАЛЮТУ</t>
    </r>
    <r>
      <rPr>
        <b/>
        <sz val="14"/>
        <color theme="1"/>
        <rFont val="Tahoma"/>
        <family val="2"/>
        <charset val="204"/>
      </rPr>
      <t xml:space="preserve">. </t>
    </r>
  </si>
  <si>
    <t xml:space="preserve">Должность                                                                                        Подпись                                                                Ф.И.О.
(Поставщик)                                   </t>
  </si>
  <si>
    <t>Краткий текст</t>
  </si>
  <si>
    <t>Описание</t>
  </si>
  <si>
    <t>Указать минимальный срок поставки</t>
  </si>
  <si>
    <t>Лот №1</t>
  </si>
  <si>
    <t>Срок поставки календарных дней</t>
  </si>
  <si>
    <t>Перечень и объем материалов к поставке, предложение должно быть на полный лот.
Закупка проводится лотами!</t>
  </si>
  <si>
    <t xml:space="preserve"> Аналоги  рассматриваются, при условии согласования с Заказчиком! Технико-коммерческое предложение представляется в указанных единицах измерения.
Закупка проводится лотами!</t>
  </si>
  <si>
    <t xml:space="preserve">Вал коленчатый 506-1982 Caterpillar </t>
  </si>
  <si>
    <t>Вал коленчатый 506-1982 к самосвалу карьерному Caterpillar, двигатель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</si>
</sst>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sz val="12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2"/>
      <color theme="0"/>
      <name val="Calibri Light"/>
      <family val="2"/>
      <charset val="204"/>
      <scheme val="major"/>
    </font>
    <font>
      <sz val="12"/>
      <color theme="1"/>
      <name val="Calibri Light"/>
      <family val="2"/>
      <charset val="204"/>
      <scheme val="major"/>
    </font>
    <font>
      <b/>
      <sz val="12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Calibri Light"/>
      <family val="2"/>
      <charset val="204"/>
      <scheme val="major"/>
    </font>
    <font>
      <u/>
      <sz val="11"/>
      <color theme="10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b/>
      <sz val="14"/>
      <color theme="1"/>
      <name val="Tahoma"/>
      <family val="2"/>
      <charset val="204"/>
    </font>
    <font>
      <b/>
      <sz val="14"/>
      <color indexed="8"/>
      <name val="Tahoma"/>
      <family val="2"/>
      <charset val="204"/>
    </font>
    <font>
      <sz val="14"/>
      <color theme="1"/>
      <name val="Tahoma"/>
      <family val="2"/>
      <charset val="204"/>
    </font>
    <font>
      <sz val="14"/>
      <name val="Arial"/>
      <family val="2"/>
      <charset val="204"/>
    </font>
    <font>
      <b/>
      <sz val="16"/>
      <color theme="1"/>
      <name val="Tahoma"/>
      <family val="2"/>
      <charset val="204"/>
    </font>
    <font>
      <sz val="16"/>
      <name val="Tahoma"/>
      <family val="2"/>
      <charset val="204"/>
    </font>
    <font>
      <b/>
      <sz val="14"/>
      <color rgb="FFFF0000"/>
      <name val="Tahoma"/>
      <family val="2"/>
      <charset val="204"/>
    </font>
    <font>
      <sz val="12"/>
      <color theme="0" tint="-0.34998626667073579"/>
      <name val="Tahoma"/>
      <family val="2"/>
      <charset val="204"/>
    </font>
    <font>
      <b/>
      <sz val="22"/>
      <color theme="1"/>
      <name val="Tahoma"/>
      <family val="2"/>
      <charset val="204"/>
    </font>
    <font>
      <b/>
      <sz val="20"/>
      <color theme="7" tint="0.39997558519241921"/>
      <name val="Tahoma"/>
      <family val="2"/>
      <charset val="204"/>
    </font>
    <font>
      <b/>
      <sz val="18"/>
      <color theme="1"/>
      <name val="Tahoma"/>
      <family val="2"/>
      <charset val="204"/>
    </font>
    <font>
      <b/>
      <sz val="16"/>
      <name val="Tahoma"/>
      <family val="2"/>
      <charset val="204"/>
    </font>
    <font>
      <sz val="12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980C4"/>
        <bgColor indexed="64"/>
      </patternFill>
    </fill>
    <fill>
      <patternFill patternType="solid">
        <fgColor rgb="FFC4E8F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7" fillId="0" borderId="0"/>
    <xf numFmtId="0" fontId="9" fillId="0" borderId="0" applyNumberFormat="0" applyFill="0" applyBorder="0" applyAlignment="0" applyProtection="0"/>
    <xf numFmtId="0" fontId="11" fillId="0" borderId="0"/>
  </cellStyleXfs>
  <cellXfs count="7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5" fillId="0" borderId="0" xfId="0" applyFont="1"/>
    <xf numFmtId="0" fontId="6" fillId="0" borderId="0" xfId="1" applyFont="1" applyFill="1" applyBorder="1" applyAlignment="1">
      <alignment horizontal="left" vertical="center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5" fillId="0" borderId="0" xfId="0" applyFont="1" applyFill="1"/>
    <xf numFmtId="0" fontId="1" fillId="0" borderId="0" xfId="0" applyFont="1" applyAlignment="1" applyProtection="1">
      <alignment horizontal="left"/>
      <protection locked="0"/>
    </xf>
    <xf numFmtId="0" fontId="4" fillId="6" borderId="0" xfId="2" applyFont="1" applyFill="1" applyBorder="1" applyAlignment="1">
      <alignment vertical="center"/>
    </xf>
    <xf numFmtId="0" fontId="8" fillId="0" borderId="0" xfId="0" applyFont="1"/>
    <xf numFmtId="0" fontId="9" fillId="0" borderId="0" xfId="3" applyFill="1" applyAlignment="1">
      <alignment vertical="center" wrapText="1"/>
    </xf>
    <xf numFmtId="0" fontId="9" fillId="0" borderId="0" xfId="3" applyAlignment="1">
      <alignment vertical="center" wrapText="1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4" fontId="14" fillId="0" borderId="1" xfId="0" applyNumberFormat="1" applyFont="1" applyBorder="1" applyAlignment="1" applyProtection="1">
      <alignment vertical="center"/>
    </xf>
    <xf numFmtId="0" fontId="12" fillId="0" borderId="1" xfId="0" applyFont="1" applyFill="1" applyBorder="1" applyAlignment="1">
      <alignment vertical="center"/>
    </xf>
    <xf numFmtId="4" fontId="12" fillId="0" borderId="1" xfId="0" applyNumberFormat="1" applyFont="1" applyFill="1" applyBorder="1" applyAlignment="1" applyProtection="1">
      <alignment vertical="center"/>
    </xf>
    <xf numFmtId="0" fontId="15" fillId="7" borderId="1" xfId="2" applyFont="1" applyFill="1" applyBorder="1" applyAlignment="1">
      <alignment vertical="center"/>
    </xf>
    <xf numFmtId="0" fontId="15" fillId="7" borderId="7" xfId="2" applyFont="1" applyFill="1" applyBorder="1" applyAlignment="1">
      <alignment vertical="center"/>
    </xf>
    <xf numFmtId="0" fontId="15" fillId="7" borderId="3" xfId="2" applyFont="1" applyFill="1" applyBorder="1" applyAlignment="1">
      <alignment vertical="center"/>
    </xf>
    <xf numFmtId="0" fontId="15" fillId="8" borderId="7" xfId="2" applyFont="1" applyFill="1" applyBorder="1" applyAlignment="1" applyProtection="1">
      <alignment vertical="center" wrapText="1"/>
      <protection locked="0"/>
    </xf>
    <xf numFmtId="0" fontId="15" fillId="7" borderId="1" xfId="2" applyFont="1" applyFill="1" applyBorder="1" applyAlignment="1">
      <alignment horizontal="left" vertical="center" wrapText="1"/>
    </xf>
    <xf numFmtId="0" fontId="15" fillId="7" borderId="2" xfId="2" applyFont="1" applyFill="1" applyBorder="1" applyAlignment="1">
      <alignment vertical="center"/>
    </xf>
    <xf numFmtId="0" fontId="1" fillId="0" borderId="0" xfId="0" applyFont="1" applyAlignment="1" applyProtection="1">
      <alignment horizontal="left"/>
      <protection locked="0"/>
    </xf>
    <xf numFmtId="0" fontId="13" fillId="8" borderId="1" xfId="0" applyFont="1" applyFill="1" applyBorder="1" applyAlignment="1">
      <alignment horizontal="center" vertical="center" wrapText="1"/>
    </xf>
    <xf numFmtId="0" fontId="17" fillId="8" borderId="7" xfId="2" applyFont="1" applyFill="1" applyBorder="1" applyAlignment="1" applyProtection="1">
      <alignment vertical="center" wrapText="1"/>
      <protection locked="0"/>
    </xf>
    <xf numFmtId="0" fontId="19" fillId="3" borderId="0" xfId="0" applyFont="1" applyFill="1" applyAlignment="1">
      <alignment vertical="center" wrapText="1"/>
    </xf>
    <xf numFmtId="4" fontId="12" fillId="8" borderId="1" xfId="0" applyNumberFormat="1" applyFont="1" applyFill="1" applyBorder="1" applyAlignment="1" applyProtection="1">
      <alignment vertical="center"/>
    </xf>
    <xf numFmtId="0" fontId="23" fillId="0" borderId="0" xfId="1" applyFont="1" applyFill="1" applyBorder="1" applyAlignment="1">
      <alignment horizontal="left" vertical="center"/>
    </xf>
    <xf numFmtId="0" fontId="13" fillId="8" borderId="1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/>
    </xf>
    <xf numFmtId="0" fontId="21" fillId="5" borderId="0" xfId="1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0" fontId="15" fillId="8" borderId="1" xfId="2" applyFont="1" applyFill="1" applyBorder="1" applyAlignment="1" applyProtection="1">
      <alignment horizontal="center" vertical="center" wrapText="1"/>
      <protection locked="0"/>
    </xf>
    <xf numFmtId="0" fontId="15" fillId="8" borderId="7" xfId="2" applyFont="1" applyFill="1" applyBorder="1" applyAlignment="1" applyProtection="1">
      <alignment horizontal="center" vertical="center" wrapText="1"/>
      <protection locked="0"/>
    </xf>
    <xf numFmtId="0" fontId="15" fillId="8" borderId="3" xfId="2" applyFont="1" applyFill="1" applyBorder="1" applyAlignment="1" applyProtection="1">
      <alignment horizontal="center" vertical="center" wrapText="1"/>
      <protection locked="0"/>
    </xf>
    <xf numFmtId="0" fontId="15" fillId="7" borderId="7" xfId="2" applyFont="1" applyFill="1" applyBorder="1" applyAlignment="1">
      <alignment horizontal="left" vertical="center"/>
    </xf>
    <xf numFmtId="0" fontId="15" fillId="7" borderId="2" xfId="2" applyFont="1" applyFill="1" applyBorder="1" applyAlignment="1">
      <alignment horizontal="left" vertical="center"/>
    </xf>
    <xf numFmtId="0" fontId="15" fillId="8" borderId="7" xfId="2" applyFont="1" applyFill="1" applyBorder="1" applyAlignment="1">
      <alignment horizontal="center" vertical="center" wrapText="1"/>
    </xf>
    <xf numFmtId="0" fontId="15" fillId="8" borderId="2" xfId="2" applyFont="1" applyFill="1" applyBorder="1" applyAlignment="1">
      <alignment horizontal="center" vertical="center" wrapText="1"/>
    </xf>
    <xf numFmtId="0" fontId="15" fillId="8" borderId="3" xfId="2" applyFont="1" applyFill="1" applyBorder="1" applyAlignment="1">
      <alignment horizontal="center" vertical="center" wrapText="1"/>
    </xf>
  </cellXfs>
  <cellStyles count="5">
    <cellStyle name="Normal 2 2" xfId="2"/>
    <cellStyle name="Гиперссылка" xfId="3" builtinId="8"/>
    <cellStyle name="Обычный" xfId="0" builtinId="0"/>
    <cellStyle name="Обычный 2" xfId="1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tabSelected="1" view="pageBreakPreview" zoomScale="70" zoomScaleNormal="80" zoomScaleSheetLayoutView="70" workbookViewId="0">
      <selection activeCell="A16" sqref="A16:G16"/>
    </sheetView>
  </sheetViews>
  <sheetFormatPr defaultColWidth="9.140625" defaultRowHeight="15" x14ac:dyDescent="0.25"/>
  <cols>
    <col min="1" max="1" width="9" style="1" customWidth="1"/>
    <col min="2" max="2" width="14.5703125" style="1" customWidth="1"/>
    <col min="3" max="3" width="51" style="2" customWidth="1"/>
    <col min="4" max="4" width="46.85546875" style="4" customWidth="1"/>
    <col min="5" max="5" width="35.85546875" style="4" customWidth="1"/>
    <col min="6" max="6" width="12.5703125" style="1" customWidth="1"/>
    <col min="7" max="7" width="20.5703125" style="1" customWidth="1"/>
    <col min="8" max="8" width="23.5703125" style="3" customWidth="1"/>
    <col min="9" max="9" width="25" style="3" customWidth="1"/>
    <col min="10" max="10" width="24.85546875" style="3" customWidth="1"/>
    <col min="11" max="11" width="20" style="3" customWidth="1"/>
    <col min="12" max="12" width="49.85546875" style="3" customWidth="1"/>
    <col min="13" max="16384" width="9.140625" style="3"/>
  </cols>
  <sheetData>
    <row r="1" spans="1:18" ht="25.5" x14ac:dyDescent="0.25">
      <c r="A1" s="56" t="s">
        <v>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10"/>
      <c r="N1" s="10"/>
      <c r="O1" s="10"/>
      <c r="P1" s="10"/>
      <c r="Q1" s="10"/>
      <c r="R1" s="10"/>
    </row>
    <row r="2" spans="1:18" ht="19.5" x14ac:dyDescent="0.25">
      <c r="A2" s="41" t="s">
        <v>10</v>
      </c>
      <c r="B2" s="11"/>
      <c r="C2" s="12"/>
      <c r="D2" s="12"/>
      <c r="E2" s="12"/>
      <c r="F2" s="13"/>
      <c r="G2" s="13"/>
      <c r="H2" s="10"/>
      <c r="I2" s="10"/>
      <c r="J2" s="10"/>
      <c r="K2" s="14"/>
      <c r="L2" s="10"/>
      <c r="M2" s="10"/>
      <c r="N2" s="10"/>
      <c r="O2" s="10"/>
      <c r="P2" s="10"/>
      <c r="Q2" s="10"/>
      <c r="R2" s="10"/>
    </row>
    <row r="3" spans="1:18" x14ac:dyDescent="0.2">
      <c r="A3" s="15"/>
      <c r="B3" s="15"/>
      <c r="C3" s="15"/>
      <c r="D3" s="15"/>
      <c r="E3" s="15"/>
      <c r="F3" s="15"/>
      <c r="G3" s="15"/>
      <c r="H3" s="15"/>
      <c r="I3" s="15"/>
      <c r="J3" s="36"/>
      <c r="K3" s="15"/>
      <c r="L3" s="15"/>
      <c r="M3" s="15"/>
      <c r="N3" s="15"/>
      <c r="O3" s="15"/>
      <c r="P3" s="15"/>
      <c r="Q3" s="15"/>
      <c r="R3" s="15"/>
    </row>
    <row r="4" spans="1:18" ht="15.75" x14ac:dyDescent="0.2">
      <c r="A4" s="16" t="s">
        <v>11</v>
      </c>
      <c r="B4" s="16"/>
      <c r="C4" s="16"/>
      <c r="D4" s="16"/>
      <c r="E4" s="16" t="s">
        <v>12</v>
      </c>
      <c r="F4" s="16"/>
      <c r="G4" s="16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</row>
    <row r="5" spans="1:18" ht="18" x14ac:dyDescent="0.2">
      <c r="A5" s="30" t="s">
        <v>13</v>
      </c>
      <c r="B5" s="31"/>
      <c r="C5" s="32"/>
      <c r="D5" s="33"/>
      <c r="E5" s="34" t="s">
        <v>14</v>
      </c>
      <c r="F5" s="67"/>
      <c r="G5" s="6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</row>
    <row r="6" spans="1:18" ht="19.5" x14ac:dyDescent="0.2">
      <c r="A6" s="31" t="s">
        <v>22</v>
      </c>
      <c r="B6" s="35"/>
      <c r="C6" s="35"/>
      <c r="D6" s="38" t="s">
        <v>24</v>
      </c>
      <c r="E6" s="34" t="s">
        <v>23</v>
      </c>
      <c r="F6" s="68"/>
      <c r="G6" s="69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7" spans="1:18" ht="18" x14ac:dyDescent="0.2">
      <c r="A7" s="31" t="s">
        <v>15</v>
      </c>
      <c r="B7" s="35"/>
      <c r="C7" s="35"/>
      <c r="D7" s="33"/>
      <c r="E7" s="34" t="s">
        <v>17</v>
      </c>
      <c r="F7" s="67"/>
      <c r="G7" s="6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18" ht="18" x14ac:dyDescent="0.2">
      <c r="A8" s="31" t="s">
        <v>16</v>
      </c>
      <c r="B8" s="35"/>
      <c r="C8" s="35"/>
      <c r="D8" s="33"/>
      <c r="E8" s="34" t="s">
        <v>19</v>
      </c>
      <c r="F8" s="67"/>
      <c r="G8" s="6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</row>
    <row r="9" spans="1:18" ht="18" x14ac:dyDescent="0.2">
      <c r="A9" s="31" t="s">
        <v>18</v>
      </c>
      <c r="B9" s="35"/>
      <c r="C9" s="35"/>
      <c r="D9" s="33"/>
      <c r="E9" s="34" t="s">
        <v>21</v>
      </c>
      <c r="F9" s="67"/>
      <c r="G9" s="6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</row>
    <row r="10" spans="1:18" ht="18" x14ac:dyDescent="0.2">
      <c r="A10" s="31" t="s">
        <v>20</v>
      </c>
      <c r="B10" s="35"/>
      <c r="C10" s="35"/>
      <c r="D10" s="33"/>
      <c r="E10" s="34" t="s">
        <v>28</v>
      </c>
      <c r="F10" s="67"/>
      <c r="G10" s="6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</row>
    <row r="11" spans="1:18" ht="18" x14ac:dyDescent="0.2">
      <c r="A11" s="70" t="s">
        <v>30</v>
      </c>
      <c r="B11" s="71"/>
      <c r="C11" s="71"/>
      <c r="D11" s="71"/>
      <c r="E11" s="72"/>
      <c r="F11" s="73"/>
      <c r="G11" s="74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</row>
    <row r="12" spans="1:18" ht="61.5" customHeight="1" x14ac:dyDescent="0.25">
      <c r="A12" s="63" t="s">
        <v>45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5"/>
    </row>
    <row r="13" spans="1:18" ht="72" x14ac:dyDescent="0.25">
      <c r="A13" s="24" t="s">
        <v>0</v>
      </c>
      <c r="B13" s="25" t="s">
        <v>1</v>
      </c>
      <c r="C13" s="25" t="s">
        <v>40</v>
      </c>
      <c r="D13" s="48" t="s">
        <v>41</v>
      </c>
      <c r="E13" s="48"/>
      <c r="F13" s="25" t="s">
        <v>2</v>
      </c>
      <c r="G13" s="25" t="s">
        <v>3</v>
      </c>
      <c r="H13" s="25" t="s">
        <v>4</v>
      </c>
      <c r="I13" s="26" t="s">
        <v>5</v>
      </c>
      <c r="J13" s="26" t="s">
        <v>44</v>
      </c>
      <c r="K13" s="25" t="s">
        <v>6</v>
      </c>
      <c r="L13" s="25" t="s">
        <v>7</v>
      </c>
    </row>
    <row r="14" spans="1:18" ht="29.25" customHeight="1" x14ac:dyDescent="0.25">
      <c r="A14" s="51" t="s">
        <v>43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3"/>
    </row>
    <row r="15" spans="1:18" ht="46.5" customHeight="1" x14ac:dyDescent="0.25">
      <c r="A15" s="43">
        <v>1</v>
      </c>
      <c r="B15" s="47">
        <v>3457486</v>
      </c>
      <c r="C15" s="44" t="s">
        <v>47</v>
      </c>
      <c r="D15" s="49" t="s">
        <v>48</v>
      </c>
      <c r="E15" s="50"/>
      <c r="F15" s="45" t="s">
        <v>29</v>
      </c>
      <c r="G15" s="46">
        <v>1</v>
      </c>
      <c r="H15" s="37"/>
      <c r="I15" s="27">
        <f t="shared" ref="I15" si="0">H15*G15</f>
        <v>0</v>
      </c>
      <c r="J15" s="42" t="s">
        <v>42</v>
      </c>
      <c r="K15" s="37"/>
      <c r="L15" s="37"/>
    </row>
    <row r="16" spans="1:18" ht="30" customHeight="1" x14ac:dyDescent="0.25">
      <c r="A16" s="66" t="s">
        <v>36</v>
      </c>
      <c r="B16" s="66"/>
      <c r="C16" s="66"/>
      <c r="D16" s="66"/>
      <c r="E16" s="66"/>
      <c r="F16" s="66"/>
      <c r="G16" s="66"/>
      <c r="H16" s="28"/>
      <c r="I16" s="29">
        <f>SUM(I15:I15)</f>
        <v>0</v>
      </c>
      <c r="J16" s="40" t="s">
        <v>35</v>
      </c>
      <c r="K16" s="28"/>
      <c r="L16" s="28"/>
      <c r="M16" s="9"/>
      <c r="N16" s="9"/>
      <c r="O16" s="9"/>
      <c r="P16" s="9"/>
      <c r="Q16" s="9"/>
      <c r="R16" s="9"/>
    </row>
    <row r="17" spans="1:18" ht="36" customHeight="1" x14ac:dyDescent="0.25">
      <c r="A17" s="66" t="s">
        <v>37</v>
      </c>
      <c r="B17" s="66"/>
      <c r="C17" s="66"/>
      <c r="D17" s="66"/>
      <c r="E17" s="66"/>
      <c r="F17" s="66"/>
      <c r="G17" s="66"/>
      <c r="H17" s="28"/>
      <c r="I17" s="29">
        <f>I16*0.2</f>
        <v>0</v>
      </c>
      <c r="J17" s="40" t="s">
        <v>35</v>
      </c>
      <c r="K17" s="28"/>
      <c r="L17" s="28"/>
      <c r="M17" s="9"/>
      <c r="N17" s="9"/>
      <c r="O17" s="9"/>
      <c r="P17" s="9"/>
      <c r="Q17" s="9"/>
      <c r="R17" s="9"/>
    </row>
    <row r="18" spans="1:18" ht="32.25" customHeight="1" x14ac:dyDescent="0.25">
      <c r="A18" s="66" t="s">
        <v>38</v>
      </c>
      <c r="B18" s="66"/>
      <c r="C18" s="66"/>
      <c r="D18" s="66"/>
      <c r="E18" s="66"/>
      <c r="F18" s="66"/>
      <c r="G18" s="66"/>
      <c r="H18" s="28"/>
      <c r="I18" s="29">
        <f>I16+I17</f>
        <v>0</v>
      </c>
      <c r="J18" s="40" t="s">
        <v>35</v>
      </c>
      <c r="K18" s="28"/>
      <c r="L18" s="28"/>
      <c r="M18" s="9"/>
      <c r="N18" s="9"/>
      <c r="O18" s="9"/>
      <c r="P18" s="9"/>
      <c r="Q18" s="9"/>
      <c r="R18" s="9"/>
    </row>
    <row r="19" spans="1:18" x14ac:dyDescent="0.25">
      <c r="A19" s="57" t="s">
        <v>46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9"/>
      <c r="M19" s="5"/>
      <c r="N19" s="5"/>
      <c r="O19" s="5"/>
      <c r="P19" s="5"/>
      <c r="Q19" s="5"/>
      <c r="R19" s="5"/>
    </row>
    <row r="20" spans="1:18" ht="45" customHeight="1" x14ac:dyDescent="0.25">
      <c r="A20" s="60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2"/>
      <c r="M20" s="5"/>
      <c r="N20" s="5"/>
      <c r="O20" s="5"/>
      <c r="P20" s="5"/>
      <c r="Q20" s="5"/>
      <c r="R20" s="5"/>
    </row>
    <row r="21" spans="1:18" ht="111" customHeight="1" x14ac:dyDescent="0.25">
      <c r="A21" s="54" t="s">
        <v>39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"/>
      <c r="N21" s="5"/>
      <c r="O21" s="5"/>
      <c r="P21" s="5"/>
      <c r="Q21" s="5"/>
      <c r="R21" s="5"/>
    </row>
    <row r="22" spans="1:18" x14ac:dyDescent="0.25">
      <c r="A22" s="6"/>
      <c r="B22" s="6"/>
      <c r="C22" s="7"/>
      <c r="D22" s="8"/>
      <c r="E22" s="8"/>
      <c r="F22" s="6"/>
      <c r="G22" s="6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</row>
    <row r="23" spans="1:18" x14ac:dyDescent="0.25">
      <c r="A23" s="6"/>
      <c r="B23" s="6"/>
      <c r="C23" s="7"/>
      <c r="D23" s="8"/>
      <c r="E23" s="8"/>
      <c r="F23" s="6"/>
      <c r="G23" s="6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</row>
    <row r="24" spans="1:18" hidden="1" x14ac:dyDescent="0.25">
      <c r="A24" s="6"/>
      <c r="B24" s="6"/>
      <c r="C24" s="22" t="s">
        <v>24</v>
      </c>
      <c r="D24" s="8"/>
      <c r="E24" s="18"/>
      <c r="F24" s="6"/>
      <c r="G24" s="20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</row>
    <row r="25" spans="1:18" hidden="1" x14ac:dyDescent="0.25">
      <c r="A25" s="6"/>
      <c r="B25" s="6"/>
      <c r="C25" s="22" t="s">
        <v>25</v>
      </c>
      <c r="D25" s="8"/>
      <c r="E25" s="18"/>
      <c r="F25" s="6"/>
      <c r="G25" s="20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6" spans="1:18" hidden="1" x14ac:dyDescent="0.25">
      <c r="C26" s="23" t="s">
        <v>26</v>
      </c>
      <c r="E26" s="19"/>
      <c r="G26" s="21"/>
    </row>
    <row r="27" spans="1:18" hidden="1" x14ac:dyDescent="0.25">
      <c r="C27" s="23" t="s">
        <v>27</v>
      </c>
      <c r="E27" s="19"/>
      <c r="G27" s="21"/>
    </row>
    <row r="28" spans="1:18" hidden="1" x14ac:dyDescent="0.25">
      <c r="C28" s="23" t="s">
        <v>8</v>
      </c>
    </row>
    <row r="29" spans="1:18" hidden="1" x14ac:dyDescent="0.25">
      <c r="C29" s="23"/>
      <c r="E29" s="39" t="s">
        <v>35</v>
      </c>
    </row>
    <row r="30" spans="1:18" hidden="1" x14ac:dyDescent="0.25">
      <c r="C30" s="23"/>
      <c r="E30" s="39" t="s">
        <v>31</v>
      </c>
    </row>
    <row r="31" spans="1:18" hidden="1" x14ac:dyDescent="0.25">
      <c r="E31" s="39" t="s">
        <v>32</v>
      </c>
    </row>
    <row r="32" spans="1:18" hidden="1" x14ac:dyDescent="0.25">
      <c r="E32" s="39" t="s">
        <v>33</v>
      </c>
    </row>
    <row r="33" spans="5:5" hidden="1" x14ac:dyDescent="0.25">
      <c r="E33" s="39" t="s">
        <v>34</v>
      </c>
    </row>
    <row r="34" spans="5:5" hidden="1" x14ac:dyDescent="0.25"/>
  </sheetData>
  <sheetProtection algorithmName="SHA-512" hashValue="rjmvNCO9grEoYXZV9jBiZHtkz+exs2zXELne5eBHwurZX3Ekwr1Yd4BEDIMKm3X7sWmoFALqtUwkc0xqDXmE/w==" saltValue="eC3gu58JvaR26h5nBhUH4w==" spinCount="100000" sheet="1" autoFilter="0"/>
  <protectedRanges>
    <protectedRange sqref="J16:L18 J15:L15" name="Диапазон6"/>
    <protectedRange sqref="H15" name="Диапазон5"/>
    <protectedRange sqref="E11" name="Диапазон4"/>
    <protectedRange sqref="H15" name="Диапазон3"/>
    <protectedRange sqref="F5:G10" name="Диапазон2"/>
    <protectedRange sqref="D5:D10" name="Диапазон1"/>
  </protectedRanges>
  <autoFilter ref="A13:L13">
    <filterColumn colId="3" showButton="0"/>
  </autoFilter>
  <mergeCells count="18">
    <mergeCell ref="A21:L21"/>
    <mergeCell ref="A1:L1"/>
    <mergeCell ref="A19:L20"/>
    <mergeCell ref="A12:L12"/>
    <mergeCell ref="A16:G16"/>
    <mergeCell ref="F5:G5"/>
    <mergeCell ref="F7:G7"/>
    <mergeCell ref="F8:G8"/>
    <mergeCell ref="F9:G9"/>
    <mergeCell ref="F10:G10"/>
    <mergeCell ref="A17:G17"/>
    <mergeCell ref="A18:G18"/>
    <mergeCell ref="F6:G6"/>
    <mergeCell ref="A11:D11"/>
    <mergeCell ref="E11:G11"/>
    <mergeCell ref="A14:L14"/>
    <mergeCell ref="D13:E13"/>
    <mergeCell ref="D15:E15"/>
  </mergeCells>
  <dataValidations count="3">
    <dataValidation type="list" allowBlank="1" showInputMessage="1" showErrorMessage="1" sqref="D6">
      <formula1>$C$24:$C$28</formula1>
    </dataValidation>
    <dataValidation type="list" allowBlank="1" showInputMessage="1" showErrorMessage="1" promptTitle="Выбрать валюту" sqref="E30:E33">
      <formula1>$E$30:$E$33</formula1>
    </dataValidation>
    <dataValidation type="list" allowBlank="1" showInputMessage="1" showErrorMessage="1" promptTitle="Выбрать валюту" sqref="J16:J18">
      <formula1>$E$29:$E$33</formula1>
    </dataValidation>
  </dataValidations>
  <pageMargins left="0" right="0" top="0.74803149606299213" bottom="0.74803149606299213" header="0.31496062992125984" footer="0.31496062992125984"/>
  <pageSetup paperSize="9" scale="2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ООО "ГРК "Быстринское"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Дудченко Кристина Витальевна</dc:creator>
  <cp:lastModifiedBy>Воротынцева Надежда Артуровна</cp:lastModifiedBy>
  <cp:lastPrinted>2023-01-25T10:35:28Z</cp:lastPrinted>
  <dcterms:created xsi:type="dcterms:W3CDTF">2018-11-02T00:43:48Z</dcterms:created>
  <dcterms:modified xsi:type="dcterms:W3CDTF">2025-06-20T02:30:06Z</dcterms:modified>
</cp:coreProperties>
</file>